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 tabRatio="826" firstSheet="1" activeTab="8"/>
  </bookViews>
  <sheets>
    <sheet name="Аналитика 1кл" sheetId="18" r:id="rId1"/>
    <sheet name="Аналитика 2 кл" sheetId="19" r:id="rId2"/>
    <sheet name="Аналитика 3 кл " sheetId="20" r:id="rId3"/>
    <sheet name="Аналитика 4 кл" sheetId="21" r:id="rId4"/>
    <sheet name="Аналитика 5 кл " sheetId="22" r:id="rId5"/>
    <sheet name="Аналитика 6 кл" sheetId="23" r:id="rId6"/>
    <sheet name="Аналитика 7 кл " sheetId="24" r:id="rId7"/>
    <sheet name="Аналитика 8 кл " sheetId="25" r:id="rId8"/>
    <sheet name="Аналитика 9 кл " sheetId="26" r:id="rId9"/>
    <sheet name="Аналитика 10 кл " sheetId="27" r:id="rId10"/>
    <sheet name="Аналитика 11 кл" sheetId="28" r:id="rId11"/>
  </sheets>
  <calcPr calcId="124519" refMode="R1C1"/>
  <fileRecoveryPr repairLoad="1"/>
</workbook>
</file>

<file path=xl/calcChain.xml><?xml version="1.0" encoding="utf-8"?>
<calcChain xmlns="http://schemas.openxmlformats.org/spreadsheetml/2006/main">
  <c r="I4" i="20"/>
  <c r="M4"/>
  <c r="I5"/>
  <c r="M5"/>
  <c r="I6"/>
  <c r="M6"/>
  <c r="I7"/>
  <c r="M7"/>
  <c r="I8"/>
  <c r="M8"/>
  <c r="I9"/>
  <c r="M9"/>
  <c r="I10"/>
  <c r="M10"/>
  <c r="I11"/>
  <c r="M11"/>
  <c r="I12"/>
  <c r="M12"/>
  <c r="I13"/>
  <c r="M13"/>
  <c r="I14"/>
  <c r="M14"/>
  <c r="I15"/>
  <c r="M15"/>
  <c r="I16"/>
  <c r="M16"/>
  <c r="F17"/>
  <c r="G17"/>
  <c r="H17"/>
  <c r="J17"/>
  <c r="K17"/>
  <c r="L17"/>
  <c r="M5" i="28"/>
  <c r="M6"/>
  <c r="M7"/>
  <c r="M8"/>
  <c r="M9"/>
  <c r="M5" i="27"/>
  <c r="M6"/>
  <c r="M7"/>
  <c r="M8"/>
  <c r="M9"/>
  <c r="M10"/>
  <c r="M11"/>
  <c r="M12"/>
  <c r="M13"/>
  <c r="M14"/>
  <c r="M15"/>
  <c r="M16"/>
  <c r="M4"/>
  <c r="M5" i="26"/>
  <c r="M6"/>
  <c r="M7"/>
  <c r="M8"/>
  <c r="M9"/>
  <c r="M10"/>
  <c r="M11"/>
  <c r="M12"/>
  <c r="M13"/>
  <c r="M14"/>
  <c r="M15"/>
  <c r="M16"/>
  <c r="M17"/>
  <c r="M4"/>
  <c r="M6" i="25"/>
  <c r="M7"/>
  <c r="M8"/>
  <c r="M9"/>
  <c r="M10"/>
  <c r="M11"/>
  <c r="M12"/>
  <c r="M13"/>
  <c r="M14"/>
  <c r="M15"/>
  <c r="M16"/>
  <c r="M17"/>
  <c r="M18"/>
  <c r="M19"/>
  <c r="M20"/>
  <c r="M5"/>
  <c r="M5" i="24"/>
  <c r="M6"/>
  <c r="M7"/>
  <c r="M8"/>
  <c r="M9"/>
  <c r="M10"/>
  <c r="M11"/>
  <c r="M12"/>
  <c r="M13"/>
  <c r="M14"/>
  <c r="M15"/>
  <c r="M16"/>
  <c r="M17"/>
  <c r="M18"/>
  <c r="M19"/>
  <c r="M20"/>
  <c r="M21"/>
  <c r="M4"/>
  <c r="M6" i="23"/>
  <c r="M7"/>
  <c r="M8"/>
  <c r="M9"/>
  <c r="M10"/>
  <c r="M11"/>
  <c r="M12"/>
  <c r="M13"/>
  <c r="M14"/>
  <c r="M15"/>
  <c r="M16"/>
  <c r="M17"/>
  <c r="M18"/>
  <c r="M19"/>
  <c r="M5"/>
  <c r="M4" i="22"/>
  <c r="M5"/>
  <c r="M6"/>
  <c r="M7"/>
  <c r="M8"/>
  <c r="M9"/>
  <c r="M6" i="21"/>
  <c r="M7"/>
  <c r="M8"/>
  <c r="M9"/>
  <c r="M10"/>
  <c r="M11"/>
  <c r="M12"/>
  <c r="M13"/>
  <c r="M14"/>
  <c r="M15"/>
  <c r="M16"/>
  <c r="M17"/>
  <c r="M18"/>
  <c r="M19"/>
  <c r="M5"/>
  <c r="M5" i="19"/>
  <c r="M6"/>
  <c r="M7"/>
  <c r="M8"/>
  <c r="M9"/>
  <c r="M10"/>
  <c r="M11"/>
  <c r="M12"/>
  <c r="M13"/>
  <c r="M14"/>
  <c r="M15"/>
  <c r="M16"/>
  <c r="M17"/>
  <c r="M4"/>
  <c r="M8" i="18"/>
  <c r="M9"/>
  <c r="M10"/>
  <c r="M11"/>
  <c r="M12"/>
  <c r="M13"/>
  <c r="M14"/>
  <c r="M6"/>
  <c r="M7"/>
  <c r="M5"/>
  <c r="I5" i="28"/>
  <c r="I6"/>
  <c r="I7"/>
  <c r="I8"/>
  <c r="I9"/>
  <c r="I5" i="27"/>
  <c r="I6"/>
  <c r="I7"/>
  <c r="I8"/>
  <c r="I9"/>
  <c r="I10"/>
  <c r="I11"/>
  <c r="I13"/>
  <c r="I14"/>
  <c r="I15"/>
  <c r="I16"/>
  <c r="I5" i="26"/>
  <c r="I6"/>
  <c r="I7"/>
  <c r="I8"/>
  <c r="I9"/>
  <c r="I10"/>
  <c r="I11"/>
  <c r="I12"/>
  <c r="I13"/>
  <c r="I14"/>
  <c r="I15"/>
  <c r="I16"/>
  <c r="I17"/>
  <c r="I4"/>
  <c r="I6" i="25"/>
  <c r="I7"/>
  <c r="I8"/>
  <c r="I9"/>
  <c r="I10"/>
  <c r="I11"/>
  <c r="I12"/>
  <c r="I13"/>
  <c r="I14"/>
  <c r="I15"/>
  <c r="I16"/>
  <c r="I17"/>
  <c r="I18"/>
  <c r="I19"/>
  <c r="I20"/>
  <c r="I5"/>
  <c r="I5" i="24"/>
  <c r="I6"/>
  <c r="I7"/>
  <c r="I8"/>
  <c r="I9"/>
  <c r="I10"/>
  <c r="I11"/>
  <c r="I12"/>
  <c r="I13"/>
  <c r="I14"/>
  <c r="I15"/>
  <c r="I16"/>
  <c r="I17"/>
  <c r="I18"/>
  <c r="I19"/>
  <c r="I20"/>
  <c r="I4"/>
  <c r="I6" i="23"/>
  <c r="I7"/>
  <c r="I8"/>
  <c r="I9"/>
  <c r="I10"/>
  <c r="I11"/>
  <c r="I12"/>
  <c r="I13"/>
  <c r="I14"/>
  <c r="I15"/>
  <c r="I16"/>
  <c r="I17"/>
  <c r="I18"/>
  <c r="I19"/>
  <c r="I5"/>
  <c r="I4" i="22"/>
  <c r="I5"/>
  <c r="I6"/>
  <c r="I7"/>
  <c r="I8"/>
  <c r="I9"/>
  <c r="I6" i="21"/>
  <c r="I7"/>
  <c r="I8"/>
  <c r="I9"/>
  <c r="I10"/>
  <c r="I11"/>
  <c r="I12"/>
  <c r="I13"/>
  <c r="I15"/>
  <c r="I16"/>
  <c r="I17"/>
  <c r="I19"/>
  <c r="I5"/>
  <c r="I5" i="19"/>
  <c r="I6"/>
  <c r="I7"/>
  <c r="I8"/>
  <c r="I9"/>
  <c r="I10"/>
  <c r="I11"/>
  <c r="I12"/>
  <c r="I13"/>
  <c r="I14"/>
  <c r="I15"/>
  <c r="I16"/>
  <c r="I17"/>
  <c r="I4"/>
  <c r="I5" i="18"/>
  <c r="I6"/>
  <c r="I7"/>
  <c r="I8"/>
  <c r="I9"/>
  <c r="I10"/>
  <c r="I11"/>
  <c r="I12"/>
  <c r="I13"/>
  <c r="I14"/>
  <c r="K15"/>
  <c r="I17" i="20" l="1"/>
  <c r="L10" i="28"/>
  <c r="K10"/>
  <c r="J10"/>
  <c r="H10"/>
  <c r="G10"/>
  <c r="F10"/>
  <c r="L17" i="27"/>
  <c r="K17"/>
  <c r="J17"/>
  <c r="H17"/>
  <c r="G17"/>
  <c r="F17"/>
  <c r="L18" i="26"/>
  <c r="K18"/>
  <c r="J18"/>
  <c r="H18"/>
  <c r="G18"/>
  <c r="F18"/>
  <c r="L21" i="25"/>
  <c r="K21"/>
  <c r="J21"/>
  <c r="H21"/>
  <c r="G21"/>
  <c r="F21"/>
  <c r="L22" i="24"/>
  <c r="K22"/>
  <c r="J22"/>
  <c r="H22"/>
  <c r="G22"/>
  <c r="F22"/>
  <c r="L20" i="23"/>
  <c r="K20"/>
  <c r="J20"/>
  <c r="H20"/>
  <c r="G20"/>
  <c r="F20"/>
  <c r="L10" i="22"/>
  <c r="K10"/>
  <c r="J10"/>
  <c r="H10"/>
  <c r="G10"/>
  <c r="F10"/>
  <c r="L20" i="21"/>
  <c r="K20"/>
  <c r="J20"/>
  <c r="G20"/>
  <c r="F20"/>
  <c r="K18" i="19"/>
  <c r="J18"/>
  <c r="M18" s="1"/>
  <c r="H18"/>
  <c r="G18"/>
  <c r="F18"/>
  <c r="I18"/>
  <c r="L15" i="18"/>
  <c r="J15"/>
  <c r="F15"/>
  <c r="M10" i="28" l="1"/>
  <c r="I10"/>
  <c r="I17" i="27"/>
  <c r="I18" i="26"/>
  <c r="I21" i="25"/>
  <c r="I22" i="24"/>
  <c r="M10" i="22"/>
  <c r="I20" i="21"/>
  <c r="M20"/>
  <c r="M17" i="27"/>
  <c r="M18" i="26"/>
  <c r="M21" i="25"/>
  <c r="M22" i="24"/>
  <c r="M20" i="23"/>
  <c r="I20"/>
  <c r="I10" i="22"/>
  <c r="I15" i="18"/>
</calcChain>
</file>

<file path=xl/sharedStrings.xml><?xml version="1.0" encoding="utf-8"?>
<sst xmlns="http://schemas.openxmlformats.org/spreadsheetml/2006/main" count="726" uniqueCount="331">
  <si>
    <t>Порядковый номер учебника</t>
  </si>
  <si>
    <t>Издательство</t>
  </si>
  <si>
    <t>Класс</t>
  </si>
  <si>
    <t>Автор</t>
  </si>
  <si>
    <t>Наименование</t>
  </si>
  <si>
    <t>1.1.1.1.4.1</t>
  </si>
  <si>
    <t>Просвещение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</si>
  <si>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</si>
  <si>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</si>
  <si>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</si>
  <si>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</si>
  <si>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</si>
  <si>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</si>
  <si>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Литературное чтение. 1 класс. В 2-х ч. Ч. 1</t>
  </si>
  <si>
    <t>Литературное чтение. 1 класс. В 2-х ч. Ч. 2</t>
  </si>
  <si>
    <t>1.1.1.2.5.1</t>
  </si>
  <si>
    <t>Климанова Л.Ф., Горецкий В. Г., Голованова М. В. и др.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</si>
  <si>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</si>
  <si>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</si>
  <si>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</si>
  <si>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</si>
  <si>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Рудченко Т. А., Семёнов А.Л. / Под ред. Семёнова А.Л.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</si>
  <si>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</si>
  <si>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</si>
  <si>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</si>
  <si>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</si>
  <si>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1.1.5.2.5.1</t>
  </si>
  <si>
    <t>Критская Е. Д., Сергеева Г. П., Шмагина Т. С.</t>
  </si>
  <si>
    <t>Музыка. 1 класс.</t>
  </si>
  <si>
    <t>ООО "ДРОФА"</t>
  </si>
  <si>
    <t>Музыка</t>
  </si>
  <si>
    <t>Издательство астрель</t>
  </si>
  <si>
    <t xml:space="preserve"> Сокольникова Н.М.</t>
  </si>
  <si>
    <t>Бакланова Т.И.</t>
  </si>
  <si>
    <t>Лисицкая Т.С., Новикова Л.А.</t>
  </si>
  <si>
    <t>Физическая культура.</t>
  </si>
  <si>
    <t xml:space="preserve">ИТОГО : </t>
  </si>
  <si>
    <t xml:space="preserve">Аналитическая информация по закупленным учебникам, фактическом их наличии и численности учащихся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</si>
  <si>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</si>
  <si>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</si>
  <si>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 xml:space="preserve">Контингент учащихся </t>
  </si>
  <si>
    <t>2017г.</t>
  </si>
  <si>
    <t xml:space="preserve">Всего </t>
  </si>
  <si>
    <t xml:space="preserve">по ОО-1 на 20.09.2017г. </t>
  </si>
  <si>
    <t>ИТОГО:</t>
  </si>
  <si>
    <t>1.1.1.1.4.3</t>
  </si>
  <si>
    <t>Русский язык. 2 класс. В 2-х ч. Ч. 1</t>
  </si>
  <si>
    <t>Русский язык. 2 класс. В 2-х ч. Ч. 2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</si>
  <si>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</si>
  <si>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</si>
  <si>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</si>
  <si>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</si>
  <si>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</si>
  <si>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1.1.1.3.5.1</t>
  </si>
  <si>
    <t>Верещагина И. Н., Бондаренко К. А., Притыкина Т. А.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</si>
  <si>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</si>
  <si>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</si>
  <si>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</si>
  <si>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</si>
  <si>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</si>
  <si>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</si>
  <si>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</si>
  <si>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1.1.1.3.1.1</t>
  </si>
  <si>
    <t xml:space="preserve">Афанасьева О.В., Михеева И.В. </t>
  </si>
  <si>
    <t>Английский язык (в 2 частях) часть 1</t>
  </si>
  <si>
    <t>Английский язык (в 2 частях) часть 2</t>
  </si>
  <si>
    <t>Немецкий язык</t>
  </si>
  <si>
    <t>1.1.7.1.2.2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</si>
  <si>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</si>
  <si>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</si>
  <si>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</si>
  <si>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</si>
  <si>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 xml:space="preserve">Всегог </t>
  </si>
  <si>
    <t xml:space="preserve"> </t>
  </si>
  <si>
    <t>1.1.1.1.4.4</t>
  </si>
  <si>
    <t>Русский язык. 3 класс. В 2-х ч. Ч. 1</t>
  </si>
  <si>
    <t>Русский язык. 3 класс. В 2-х ч. Ч. 2</t>
  </si>
  <si>
    <t>Литературное чтение. 3 класс. В 2-х ч. Ч. 1</t>
  </si>
  <si>
    <t>Литературное чтение. 3 класс. В 2-х ч. Ч. 2</t>
  </si>
  <si>
    <t>1.1.1.2.5.3</t>
  </si>
  <si>
    <t>1.1.2.1.8.3</t>
  </si>
  <si>
    <t>Математика. 3 класс. В 2-х ч. Ч. 1.</t>
  </si>
  <si>
    <t>Математика. 3 класс. В 2-х ч. Ч. 2.</t>
  </si>
  <si>
    <t>2.1.2.2.4.3</t>
  </si>
  <si>
    <t>Информатика. 3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</si>
  <si>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</si>
  <si>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</si>
  <si>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</si>
  <si>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</si>
  <si>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</si>
  <si>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</si>
  <si>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</si>
  <si>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</si>
  <si>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</si>
  <si>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1.1.1.3.1.2</t>
  </si>
  <si>
    <t>1.1.1.1.4.5</t>
  </si>
  <si>
    <t>Русский язык. 4 класс. В 2-х ч. Ч. 1</t>
  </si>
  <si>
    <t>Русский язык. 4 класс. В 2-х ч. Ч. 2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</si>
  <si>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</si>
  <si>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</si>
  <si>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</si>
  <si>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</si>
  <si>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1.1.2.1.8.4</t>
  </si>
  <si>
    <t xml:space="preserve">Математика. 4 класс. В 2-х ч. Ч. 1 </t>
  </si>
  <si>
    <t xml:space="preserve">Математика. 4 класс. В 2-х ч. Ч. 2 </t>
  </si>
  <si>
    <t>2.1.2.2.4.4</t>
  </si>
  <si>
    <t>Информатика. 4 класс.</t>
  </si>
  <si>
    <t>2.1.2.2.5.3</t>
  </si>
  <si>
    <t>Информатика. 4 класс. Ч. 3.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</si>
  <si>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</si>
  <si>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</si>
  <si>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</si>
  <si>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</si>
  <si>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1.1.6.1.9.4</t>
  </si>
  <si>
    <t>Роговцева Н. И., Богданова Н. В., Добромыслова Н. В. и др.</t>
  </si>
  <si>
    <t>Технология. 4 класс.</t>
  </si>
  <si>
    <t>1.1.1.3.1.3</t>
  </si>
  <si>
    <t>Английский язык</t>
  </si>
  <si>
    <t>1.1.5.1.9.4</t>
  </si>
  <si>
    <t>.Изобразительное искусство.</t>
  </si>
  <si>
    <t>1.1.5.2.3.4</t>
  </si>
  <si>
    <t>Коровина В. Я., Журавлев В. П., Коровин В. И.</t>
  </si>
  <si>
    <t>1.2.2.4.1.1</t>
  </si>
  <si>
    <t xml:space="preserve"> 5 - 6</t>
  </si>
  <si>
    <t>Алексеев А.И., Николина В.В., Липкина Е.К. и др.</t>
  </si>
  <si>
    <t xml:space="preserve">География. 5-6 классы </t>
  </si>
  <si>
    <t>1.2.2.4.7.1</t>
  </si>
  <si>
    <t>Лобжанидзе А. А.</t>
  </si>
  <si>
    <t xml:space="preserve">География. Планета Земля. 5-6 классы 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</si>
  <si>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</si>
  <si>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</si>
  <si>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</si>
  <si>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Смирнов А. Т., Хренников Б. О. / Под ред. Смирнова А. Т.</t>
  </si>
  <si>
    <t>1.2.1.3.2.1</t>
  </si>
  <si>
    <t>Афанасьева О.В., Михеева И.В., Баранова К.М.</t>
  </si>
  <si>
    <t>Английский язык (в 2 частях) ч 1</t>
  </si>
  <si>
    <t>Английский язык (в 2 частях) ч 2</t>
  </si>
  <si>
    <t>1.2.6.1.2.1</t>
  </si>
  <si>
    <t>Кожина О.А., Кудакова Е.Н., Маркуцкая С.Э.</t>
  </si>
  <si>
    <t>Технология.Обслуживающий труд</t>
  </si>
  <si>
    <t>Босова Л.Л., Босова А.Ю.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</si>
  <si>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</si>
  <si>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</si>
  <si>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</si>
  <si>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</si>
  <si>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</si>
  <si>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</si>
  <si>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</si>
  <si>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</si>
  <si>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</si>
  <si>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1.2.1.3.3.2</t>
  </si>
  <si>
    <t>Афанасьева О. В., Михеева И. В.</t>
  </si>
  <si>
    <t>Английский язык. VI кл. В 2-х ч. Ч.1</t>
  </si>
  <si>
    <t>Английский язык. VI кл. В 2-х ч. Ч.2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</si>
  <si>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</si>
  <si>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</si>
  <si>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</si>
  <si>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</si>
  <si>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</si>
  <si>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</si>
  <si>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</si>
  <si>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1.2.2.2.5.2</t>
  </si>
  <si>
    <t>Ведюшкин В. А., Уколова В. И.</t>
  </si>
  <si>
    <t xml:space="preserve">История. Средние века. 6 класс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</si>
  <si>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</si>
  <si>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</si>
  <si>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</si>
  <si>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</si>
  <si>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</si>
  <si>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</si>
  <si>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 xml:space="preserve">Английский язык Ч. 1 </t>
  </si>
  <si>
    <t>Английский язык Ч. 2</t>
  </si>
  <si>
    <t>1.2.1.3.1.2</t>
  </si>
  <si>
    <t>1.2.1.3.11.2</t>
  </si>
  <si>
    <t>Радченко О.А., Хебелер Г.</t>
  </si>
  <si>
    <t>1.2.6.1.2.2</t>
  </si>
  <si>
    <t>1.2.1.1.4.3</t>
  </si>
  <si>
    <t>Русский язык. 7 класс</t>
  </si>
  <si>
    <t>1.2.1.2.1.3</t>
  </si>
  <si>
    <t>Литература. 7 класс. В 2-х ч. Ч. 1.</t>
  </si>
  <si>
    <t xml:space="preserve">Литература. 7 класс. В 2-х ч. Ч. 2. 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</si>
  <si>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</si>
  <si>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</si>
  <si>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</si>
  <si>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</si>
  <si>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 xml:space="preserve">Юдовская А.Я., Баранов П.А., Ванюшкина Л.М. </t>
  </si>
  <si>
    <t>1.2.2.2.5.3</t>
  </si>
  <si>
    <t>Ведюшкин В. А., Бовыкин Д. Ю.</t>
  </si>
  <si>
    <t>История. Новое время. Конец XV - конец XVIII века.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</si>
  <si>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</si>
  <si>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</si>
  <si>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</si>
  <si>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</si>
  <si>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</si>
  <si>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1.2.3.2.5.1</t>
  </si>
  <si>
    <t>Макарычев Ю. Н., Миндюк Н. Г., Нешков К. И. и др. / Под ред. Теляковского С. А.</t>
  </si>
  <si>
    <t xml:space="preserve">Алгебра. 7 класс. </t>
  </si>
  <si>
    <t>1.2.3.3.6.1</t>
  </si>
  <si>
    <t xml:space="preserve"> 7 - 9</t>
  </si>
  <si>
    <t>Погорелов А. В.</t>
  </si>
  <si>
    <t>Геометрия. 7-9 классы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</si>
  <si>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</si>
  <si>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</si>
  <si>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</si>
  <si>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1.2.7.2.3.3</t>
  </si>
  <si>
    <t xml:space="preserve">Основы безопасности жизнедеятельности. 7 класс. </t>
  </si>
  <si>
    <t>1.2.1.3.2.3</t>
  </si>
  <si>
    <t xml:space="preserve">Английский язык Ч. 2 </t>
  </si>
  <si>
    <t>1.2.4.1.6.1</t>
  </si>
  <si>
    <t>Перышкин А.В.</t>
  </si>
  <si>
    <t>Физика</t>
  </si>
  <si>
    <t>1.2.6.1.2.3</t>
  </si>
  <si>
    <t>1.2.3.4.1.3</t>
  </si>
  <si>
    <t>Информатика: учебник для 7 класса</t>
  </si>
  <si>
    <t>1.2.3.4.3.1</t>
  </si>
  <si>
    <t>Семакин И Г., Залогова Л.А., Русаков С.В., Шестакова Л.В.</t>
  </si>
  <si>
    <t>1.2.1.1.4.4</t>
  </si>
  <si>
    <t>Тростенцова Л. А., Ладыженская Т. А., Дейкина А. Д. и др.</t>
  </si>
  <si>
    <t>Русский язык. 8 класс</t>
  </si>
  <si>
    <t>1.2.1.2.1.4</t>
  </si>
  <si>
    <t xml:space="preserve">Литература. 8 класс. В 2-х ч.  Ч. 1. </t>
  </si>
  <si>
    <t>Литература. 8 класс. В 2-х ч.  Ч. 2.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</si>
  <si>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</si>
  <si>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</si>
  <si>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</si>
  <si>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</si>
  <si>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</si>
  <si>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</si>
  <si>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</si>
  <si>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</si>
  <si>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1.2.2.4.1.3</t>
  </si>
  <si>
    <t>География. Россия. 8 класс.</t>
  </si>
  <si>
    <t>Алгебра. 8 класс.</t>
  </si>
  <si>
    <t>1.2.3.2.5.2</t>
  </si>
  <si>
    <t>1.2.7.2.3.4</t>
  </si>
  <si>
    <t>Основы безопасности жизнедеятельности. 8 класс.</t>
  </si>
  <si>
    <t>1.2.1.3.2.4</t>
  </si>
  <si>
    <t>1.2.4.1.6.2</t>
  </si>
  <si>
    <t>1.2.4.3.1.2</t>
  </si>
  <si>
    <t>Габриелян О.С.</t>
  </si>
  <si>
    <t>Химия</t>
  </si>
  <si>
    <t>1.2.6.1.2.4</t>
  </si>
  <si>
    <t>Информатика: учебник для 8 класса</t>
  </si>
  <si>
    <t>1.2.3.4.3.2</t>
  </si>
  <si>
    <t>Семакин И.Г., Залогова Д.А., Русаков С.В., Шестакова Л.В.</t>
  </si>
  <si>
    <t>1.2.1.1.4.5</t>
  </si>
  <si>
    <t xml:space="preserve">Тростенцова Л.А., Ладыженская Т.А., Дейкина А.Д. и др. </t>
  </si>
  <si>
    <t>Русский язык. 9 класс.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</si>
  <si>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</si>
  <si>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</si>
  <si>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</si>
  <si>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</si>
  <si>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</si>
  <si>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</si>
  <si>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</si>
  <si>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</si>
  <si>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</si>
  <si>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</si>
  <si>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</si>
  <si>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1.2.2.2.5.5</t>
  </si>
  <si>
    <t>Белоусов Л. С., Ватлин А. Ю.</t>
  </si>
  <si>
    <t>История. Новейшее время. XX - начало XXI века.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</si>
  <si>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</si>
  <si>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</si>
  <si>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</si>
  <si>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</si>
  <si>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</si>
  <si>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Алгебра. 9 класс.</t>
  </si>
  <si>
    <t>1.2.3.2.5.3</t>
  </si>
  <si>
    <t>Макарычев Ю.Н., Миндюк Н.Г., Нешков К.И. и др. / Под ред. Теляковского С.А.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</si>
  <si>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</si>
  <si>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</si>
  <si>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</si>
  <si>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1.2.4.1.6.3</t>
  </si>
  <si>
    <t>Перышкин А.В., Гутник Е.М.</t>
  </si>
  <si>
    <t>1.2.3.4.1.5</t>
  </si>
  <si>
    <t>Информатика: учебник для 9 класса</t>
  </si>
  <si>
    <t>1.2.3.4.3.3</t>
  </si>
  <si>
    <t>Семакин И.Г., Залогова Л.А., Русаков С.В., Шестакова Л.В.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</si>
  <si>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</si>
  <si>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</si>
  <si>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</si>
  <si>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</si>
  <si>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</si>
  <si>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</si>
  <si>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</si>
  <si>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</si>
  <si>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</si>
  <si>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</si>
  <si>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</si>
  <si>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</si>
  <si>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</si>
  <si>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</si>
  <si>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</si>
  <si>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</si>
  <si>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</si>
  <si>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</si>
  <si>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</si>
  <si>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</si>
  <si>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</si>
  <si>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</si>
  <si>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1.3.3.4.5.1</t>
  </si>
  <si>
    <t>Максаковский В.П.</t>
  </si>
  <si>
    <t>География. 10-11 классы. Базовый уровень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</si>
  <si>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</si>
  <si>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</si>
  <si>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</si>
  <si>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</si>
  <si>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</si>
  <si>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</si>
  <si>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</si>
  <si>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</si>
  <si>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</si>
  <si>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Химия (базовый уровень)</t>
  </si>
  <si>
    <t>1.3.2.1.1.2</t>
  </si>
  <si>
    <t>Английский язык. 11 класс.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</si>
  <si>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</si>
  <si>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</si>
  <si>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</si>
  <si>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1.3.3.3.1.2</t>
  </si>
  <si>
    <t>Обществознание. 11 класс. Базовый уровень.</t>
  </si>
  <si>
    <t>1.3.6.3.4.2</t>
  </si>
  <si>
    <t>Основы безопасности жизнедеятельности. 11 класс. Базовый уровень.</t>
  </si>
  <si>
    <t>1.3.5.3.1.2</t>
  </si>
  <si>
    <t>ОУ</t>
  </si>
  <si>
    <t xml:space="preserve">по ОО-1 на 20.09.2019г. </t>
  </si>
  <si>
    <t>процент</t>
  </si>
  <si>
    <t>Начальник отдела образования МР       "Кизлярский район" В.Н.Руденко</t>
  </si>
  <si>
    <t>МКОУ "Большебредихинская СОШ"</t>
  </si>
  <si>
    <t>Габрилеян</t>
  </si>
  <si>
    <t>химия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</si>
</sst>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mm/yy"/>
    <numFmt numFmtId="165" formatCode="[$-419]General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name val="Arial Cyr"/>
      <charset val="204"/>
    </font>
    <font>
      <sz val="10"/>
      <color indexed="17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.65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8">
    <xf numFmtId="0" fontId="0" fillId="0" borderId="0"/>
    <xf numFmtId="3" fontId="23" fillId="0" borderId="8">
      <alignment wrapText="1"/>
    </xf>
    <xf numFmtId="0" fontId="23" fillId="0" borderId="1">
      <alignment wrapText="1"/>
    </xf>
    <xf numFmtId="3" fontId="18" fillId="0" borderId="1">
      <alignment wrapText="1"/>
    </xf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20" fillId="0" borderId="0" applyFill="0" applyBorder="0" applyAlignment="0"/>
    <xf numFmtId="0" fontId="25" fillId="10" borderId="1" applyAlignment="0">
      <alignment horizontal="center" wrapText="1"/>
    </xf>
    <xf numFmtId="0" fontId="19" fillId="0" borderId="0"/>
    <xf numFmtId="43" fontId="26" fillId="0" borderId="0" applyFont="0" applyFill="0" applyBorder="0" applyAlignment="0" applyProtection="0"/>
    <xf numFmtId="3" fontId="23" fillId="0" borderId="1">
      <alignment wrapText="1"/>
    </xf>
    <xf numFmtId="17" fontId="25" fillId="0" borderId="1" applyFont="0" applyFill="0" applyBorder="0" applyAlignment="0">
      <alignment horizontal="center" wrapText="1"/>
    </xf>
    <xf numFmtId="0" fontId="20" fillId="0" borderId="0"/>
    <xf numFmtId="3" fontId="25" fillId="0" borderId="1">
      <alignment wrapText="1"/>
    </xf>
    <xf numFmtId="0" fontId="20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3" fontId="18" fillId="0" borderId="8">
      <alignment wrapText="1"/>
    </xf>
    <xf numFmtId="0" fontId="19" fillId="0" borderId="0"/>
    <xf numFmtId="0" fontId="19" fillId="0" borderId="0"/>
    <xf numFmtId="0" fontId="28" fillId="0" borderId="0"/>
    <xf numFmtId="0" fontId="18" fillId="0" borderId="0">
      <alignment wrapText="1"/>
    </xf>
    <xf numFmtId="0" fontId="19" fillId="0" borderId="0"/>
    <xf numFmtId="0" fontId="22" fillId="0" borderId="0"/>
    <xf numFmtId="0" fontId="20" fillId="0" borderId="0"/>
    <xf numFmtId="0" fontId="28" fillId="0" borderId="0"/>
    <xf numFmtId="0" fontId="18" fillId="0" borderId="0">
      <alignment wrapText="1"/>
    </xf>
    <xf numFmtId="0" fontId="19" fillId="0" borderId="0"/>
    <xf numFmtId="0" fontId="30" fillId="0" borderId="0"/>
    <xf numFmtId="0" fontId="18" fillId="0" borderId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20" fillId="0" borderId="0"/>
    <xf numFmtId="0" fontId="18" fillId="0" borderId="0">
      <alignment wrapText="1"/>
    </xf>
    <xf numFmtId="0" fontId="26" fillId="0" borderId="0"/>
    <xf numFmtId="0" fontId="26" fillId="0" borderId="0"/>
    <xf numFmtId="0" fontId="25" fillId="11" borderId="8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8" borderId="0" applyNumberFormat="0" applyBorder="0" applyAlignment="0" applyProtection="0"/>
    <xf numFmtId="3" fontId="29" fillId="0" borderId="8">
      <alignment wrapText="1"/>
    </xf>
    <xf numFmtId="3" fontId="29" fillId="0" borderId="1">
      <alignment wrapText="1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13" borderId="1" applyAlignment="0">
      <alignment horizontal="center" wrapText="1"/>
    </xf>
    <xf numFmtId="0" fontId="25" fillId="12" borderId="1" applyAlignment="0">
      <alignment horizontal="center" wrapText="1"/>
    </xf>
    <xf numFmtId="0" fontId="25" fillId="14" borderId="1" applyAlignment="0">
      <alignment horizontal="center" wrapText="1"/>
    </xf>
    <xf numFmtId="0" fontId="25" fillId="9" borderId="1" applyAlignment="0">
      <alignment horizontal="center" wrapText="1"/>
    </xf>
    <xf numFmtId="9" fontId="32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Protection="1">
      <protection locked="0"/>
    </xf>
    <xf numFmtId="0" fontId="9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Protection="1"/>
    <xf numFmtId="0" fontId="9" fillId="0" borderId="1" xfId="4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29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Protection="1">
      <protection locked="0"/>
    </xf>
    <xf numFmtId="0" fontId="10" fillId="0" borderId="1" xfId="0" applyFont="1" applyBorder="1" applyProtection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165" fontId="8" fillId="5" borderId="1" xfId="0" applyNumberFormat="1" applyFont="1" applyFill="1" applyBorder="1" applyAlignment="1">
      <alignment vertical="center"/>
    </xf>
    <xf numFmtId="0" fontId="0" fillId="5" borderId="0" xfId="0" applyFill="1"/>
    <xf numFmtId="0" fontId="0" fillId="2" borderId="0" xfId="0" applyFill="1"/>
    <xf numFmtId="0" fontId="10" fillId="5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Protection="1">
      <protection locked="0"/>
    </xf>
    <xf numFmtId="0" fontId="10" fillId="5" borderId="1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0" fontId="7" fillId="0" borderId="1" xfId="4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vertical="top" wrapText="1"/>
    </xf>
    <xf numFmtId="0" fontId="10" fillId="5" borderId="1" xfId="0" applyFont="1" applyFill="1" applyBorder="1"/>
    <xf numFmtId="49" fontId="15" fillId="0" borderId="1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wrapText="1"/>
    </xf>
    <xf numFmtId="1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1" xfId="0" applyNumberFormat="1" applyFont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7" fillId="0" borderId="2" xfId="0" applyNumberFormat="1" applyFont="1" applyBorder="1" applyAlignment="1" applyProtection="1">
      <alignment horizontal="center" vertical="center" wrapText="1"/>
      <protection locked="0"/>
    </xf>
    <xf numFmtId="1" fontId="17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14" fillId="0" borderId="0" xfId="0" applyFont="1"/>
    <xf numFmtId="0" fontId="2" fillId="0" borderId="0" xfId="0" applyFont="1"/>
    <xf numFmtId="0" fontId="33" fillId="0" borderId="5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9" fontId="2" fillId="0" borderId="1" xfId="77" applyFont="1" applyBorder="1" applyAlignment="1">
      <alignment wrapText="1"/>
    </xf>
    <xf numFmtId="9" fontId="10" fillId="0" borderId="2" xfId="77" applyFont="1" applyBorder="1" applyProtection="1">
      <protection locked="0"/>
    </xf>
    <xf numFmtId="0" fontId="16" fillId="0" borderId="2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9" fontId="0" fillId="0" borderId="1" xfId="77" applyFont="1" applyBorder="1"/>
    <xf numFmtId="0" fontId="10" fillId="0" borderId="2" xfId="77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Border="1" applyAlignment="1">
      <alignment horizontal="center" vertical="center"/>
    </xf>
    <xf numFmtId="0" fontId="2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0" fillId="0" borderId="2" xfId="0" applyFont="1" applyBorder="1" applyAlignment="1" applyProtection="1">
      <alignment horizontal="center" vertical="center"/>
    </xf>
    <xf numFmtId="9" fontId="0" fillId="0" borderId="0" xfId="77" applyFont="1" applyBorder="1"/>
    <xf numFmtId="0" fontId="10" fillId="0" borderId="1" xfId="0" applyFont="1" applyBorder="1" applyAlignment="1" applyProtection="1">
      <alignment horizontal="right"/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</xf>
    <xf numFmtId="1" fontId="10" fillId="0" borderId="0" xfId="0" applyNumberFormat="1" applyFont="1" applyFill="1" applyBorder="1" applyProtection="1">
      <protection locked="0"/>
    </xf>
    <xf numFmtId="0" fontId="38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5" borderId="5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2" borderId="6" xfId="8" applyFont="1" applyFill="1" applyBorder="1" applyAlignment="1" applyProtection="1">
      <alignment horizontal="center" vertical="center" wrapText="1"/>
    </xf>
    <xf numFmtId="0" fontId="4" fillId="2" borderId="7" xfId="8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0" fillId="2" borderId="7" xfId="0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</cellXfs>
  <cellStyles count="78">
    <cellStyle name="Excel Built-in Normal" xfId="12"/>
    <cellStyle name="Excel Built-in Normal 1" xfId="14"/>
    <cellStyle name="Excel Built-in Normal 2" xfId="15"/>
    <cellStyle name="Гиперссылка 2" xfId="16"/>
    <cellStyle name="Гиперссылка 3" xfId="5"/>
    <cellStyle name="Гиперссылка 4" xfId="17"/>
    <cellStyle name="Дата выпуска новинки" xfId="6"/>
    <cellStyle name="Дата выпуска новинки 2" xfId="11"/>
    <cellStyle name="итоги" xfId="13"/>
    <cellStyle name="Новинка 2007" xfId="2"/>
    <cellStyle name="Новинка 2008" xfId="1"/>
    <cellStyle name="Новинка 2008 2" xfId="10"/>
    <cellStyle name="Номенклатура" xfId="18"/>
    <cellStyle name="Номенклатура 2" xfId="3"/>
    <cellStyle name="Обычный" xfId="0" builtinId="0"/>
    <cellStyle name="Обычный 10" xfId="4"/>
    <cellStyle name="Обычный 2" xfId="8"/>
    <cellStyle name="Обычный 2 2" xfId="19"/>
    <cellStyle name="Обычный 2 2 2" xfId="20"/>
    <cellStyle name="Обычный 2 2 3" xfId="21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29"/>
    <cellStyle name="Обычный 4 2" xfId="31"/>
    <cellStyle name="Обычный 4 2 2" xfId="32"/>
    <cellStyle name="Обычный 4 2 3" xfId="33"/>
    <cellStyle name="Обычный 4 2 4" xfId="34"/>
    <cellStyle name="Обычный 4 2 5" xfId="35"/>
    <cellStyle name="Обычный 4 2 6" xfId="36"/>
    <cellStyle name="Обычный 4 2 7" xfId="37"/>
    <cellStyle name="Обычный 4 3" xfId="39"/>
    <cellStyle name="Обычный 4 4" xfId="41"/>
    <cellStyle name="Обычный 5" xfId="42"/>
    <cellStyle name="Обычный 6" xfId="30"/>
    <cellStyle name="Обычный 7" xfId="38"/>
    <cellStyle name="Обычный 7 2" xfId="43"/>
    <cellStyle name="Обычный 7 3" xfId="44"/>
    <cellStyle name="Обычный 7 4" xfId="46"/>
    <cellStyle name="Обычный 7 5" xfId="47"/>
    <cellStyle name="Обычный 7 6" xfId="48"/>
    <cellStyle name="Обычный 7 7" xfId="49"/>
    <cellStyle name="Обычный 8" xfId="40"/>
    <cellStyle name="Обычный 9" xfId="50"/>
    <cellStyle name="Обычный 9 2" xfId="51"/>
    <cellStyle name="Обычный 9 3" xfId="52"/>
    <cellStyle name="Обычный 9 4" xfId="53"/>
    <cellStyle name="Обычный 9 5" xfId="54"/>
    <cellStyle name="Обычный 9 6" xfId="55"/>
    <cellStyle name="Обычный 9 7" xfId="56"/>
    <cellStyle name="Плохой 2" xfId="57"/>
    <cellStyle name="Процентный" xfId="77" builtinId="5"/>
    <cellStyle name="Устаревший" xfId="58"/>
    <cellStyle name="Устаревший 2" xfId="59"/>
    <cellStyle name="Финансовый 2" xfId="60"/>
    <cellStyle name="Финансовый 2 2" xfId="61"/>
    <cellStyle name="Финансовый 2 3" xfId="62"/>
    <cellStyle name="Финансовый 2 4" xfId="63"/>
    <cellStyle name="Финансовый 2 5" xfId="64"/>
    <cellStyle name="Финансовый 2 6" xfId="65"/>
    <cellStyle name="Финансовый 2 7" xfId="66"/>
    <cellStyle name="Финансовый 3" xfId="67"/>
    <cellStyle name="Финансовый 3 2" xfId="68"/>
    <cellStyle name="Финансовый 3 3" xfId="69"/>
    <cellStyle name="Финансовый 3 4" xfId="70"/>
    <cellStyle name="Финансовый 3 5" xfId="71"/>
    <cellStyle name="Финансовый 3 6" xfId="9"/>
    <cellStyle name="Финансовый 3 7" xfId="72"/>
    <cellStyle name="шапка" xfId="45"/>
    <cellStyle name="шапка 2" xfId="73"/>
    <cellStyle name="шапка2002" xfId="74"/>
    <cellStyle name="шапка2003" xfId="75"/>
    <cellStyle name="шапка2004" xfId="76"/>
    <cellStyle name="шапка2005" xfId="7"/>
  </cellStyles>
  <dxfs count="1">
    <dxf>
      <fill>
        <patternFill patternType="lightUp">
          <fgColor theme="5" tint="0.39991454817346722"/>
          <bgColor rgb="FFFF0000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topLeftCell="A4" zoomScale="55" zoomScaleNormal="55" workbookViewId="0">
      <selection activeCell="A15" sqref="A15:M32"/>
    </sheetView>
  </sheetViews>
  <sheetFormatPr defaultColWidth="9.140625" defaultRowHeight="15"/>
  <cols>
    <col min="1" max="1" width="14.140625" style="1" customWidth="1"/>
    <col min="2" max="2" width="20.140625" style="1" customWidth="1"/>
    <col min="3" max="3" width="9.140625" style="1"/>
    <col min="4" max="5" width="27" style="1" customWidth="1"/>
    <col min="6" max="8" width="15.7109375" style="58" customWidth="1"/>
    <col min="9" max="10" width="15.7109375" style="1" customWidth="1"/>
    <col min="11" max="11" width="22.85546875" style="1" customWidth="1"/>
    <col min="12" max="12" width="15.7109375" style="1" customWidth="1"/>
    <col min="13" max="13" width="14.85546875" style="1" customWidth="1"/>
    <col min="14" max="16384" width="9.140625" style="1"/>
  </cols>
  <sheetData>
    <row r="1" spans="1:13" ht="68.25" customHeight="1">
      <c r="E1" s="91" t="s">
        <v>328</v>
      </c>
      <c r="F1" s="92"/>
      <c r="G1" s="92"/>
      <c r="H1" s="92"/>
      <c r="I1" s="92"/>
    </row>
    <row r="2" spans="1:13" ht="29.25" customHeight="1">
      <c r="A2" s="93" t="s">
        <v>37</v>
      </c>
      <c r="B2" s="94"/>
      <c r="C2" s="94"/>
      <c r="D2" s="94"/>
      <c r="E2" s="94"/>
      <c r="F2" s="95"/>
      <c r="G2" s="95"/>
      <c r="H2" s="95"/>
      <c r="I2" s="94"/>
      <c r="J2" s="94"/>
      <c r="K2" s="94"/>
      <c r="L2" s="94"/>
      <c r="M2" s="67"/>
    </row>
    <row r="3" spans="1:13" ht="29.25" customHeight="1">
      <c r="A3" s="101" t="s">
        <v>0</v>
      </c>
      <c r="B3" s="101" t="s">
        <v>1</v>
      </c>
      <c r="C3" s="102" t="s">
        <v>2</v>
      </c>
      <c r="D3" s="102" t="s">
        <v>3</v>
      </c>
      <c r="E3" s="101" t="s">
        <v>4</v>
      </c>
      <c r="F3" s="96"/>
      <c r="G3" s="96"/>
      <c r="H3" s="96"/>
      <c r="I3" s="97"/>
      <c r="J3" s="103" t="s">
        <v>38</v>
      </c>
      <c r="K3" s="104" t="s">
        <v>39</v>
      </c>
      <c r="L3" s="63" t="s">
        <v>40</v>
      </c>
      <c r="M3" s="67"/>
    </row>
    <row r="4" spans="1:13" ht="103.5" customHeight="1">
      <c r="A4" s="101"/>
      <c r="B4" s="101"/>
      <c r="C4" s="102"/>
      <c r="D4" s="102"/>
      <c r="E4" s="101"/>
      <c r="F4" s="2" t="s">
        <v>41</v>
      </c>
      <c r="G4" s="2">
        <v>2018</v>
      </c>
      <c r="H4" s="2">
        <v>2019</v>
      </c>
      <c r="I4" s="2" t="s">
        <v>42</v>
      </c>
      <c r="J4" s="103"/>
      <c r="K4" s="105"/>
      <c r="L4" s="63" t="s">
        <v>325</v>
      </c>
      <c r="M4" s="68" t="s">
        <v>326</v>
      </c>
    </row>
    <row r="5" spans="1:13" ht="47.25">
      <c r="A5" s="19" t="s">
        <v>5</v>
      </c>
      <c r="B5" s="4" t="s">
        <v>6</v>
      </c>
      <c r="C5" s="19">
        <v>1</v>
      </c>
      <c r="D5" s="3" t="s">
        <v>7</v>
      </c>
      <c r="E5" s="3" t="s">
        <v>8</v>
      </c>
      <c r="F5" s="59">
        <v>40</v>
      </c>
      <c r="G5" s="59">
        <v>0</v>
      </c>
      <c r="H5" s="59">
        <v>25</v>
      </c>
      <c r="I5" s="61">
        <f>SUM(F5:H5)</f>
        <v>65</v>
      </c>
      <c r="J5" s="59">
        <v>65</v>
      </c>
      <c r="K5" s="60">
        <v>0</v>
      </c>
      <c r="L5" s="65">
        <v>53</v>
      </c>
      <c r="M5" s="73">
        <f>J5/L5</f>
        <v>1.2264150943396226</v>
      </c>
    </row>
    <row r="6" spans="1:13" ht="47.25">
      <c r="A6" s="19" t="s">
        <v>5</v>
      </c>
      <c r="B6" s="4" t="s">
        <v>6</v>
      </c>
      <c r="C6" s="19">
        <v>1</v>
      </c>
      <c r="D6" s="3" t="s">
        <v>7</v>
      </c>
      <c r="E6" s="3" t="s">
        <v>9</v>
      </c>
      <c r="F6" s="59">
        <v>40</v>
      </c>
      <c r="G6" s="59">
        <v>0</v>
      </c>
      <c r="H6" s="59">
        <v>25</v>
      </c>
      <c r="I6" s="61">
        <f t="shared" ref="I6:I14" si="0">SUM(F6:H6)</f>
        <v>65</v>
      </c>
      <c r="J6" s="59">
        <v>65</v>
      </c>
      <c r="K6" s="60">
        <v>0</v>
      </c>
      <c r="L6" s="65">
        <v>0</v>
      </c>
      <c r="M6" s="73" t="e">
        <f t="shared" ref="M6:M14" si="1">J6/L6</f>
        <v>#DIV/0!</v>
      </c>
    </row>
    <row r="7" spans="1:13" ht="31.5">
      <c r="A7" s="19" t="s">
        <v>10</v>
      </c>
      <c r="B7" s="4" t="s">
        <v>6</v>
      </c>
      <c r="C7" s="19">
        <v>1</v>
      </c>
      <c r="D7" s="3" t="s">
        <v>11</v>
      </c>
      <c r="E7" s="3" t="s">
        <v>12</v>
      </c>
      <c r="F7" s="59">
        <v>40</v>
      </c>
      <c r="G7" s="59">
        <v>0</v>
      </c>
      <c r="H7" s="59">
        <v>25</v>
      </c>
      <c r="I7" s="61">
        <f t="shared" si="0"/>
        <v>65</v>
      </c>
      <c r="J7" s="59">
        <v>65</v>
      </c>
      <c r="K7" s="60">
        <v>0</v>
      </c>
      <c r="L7" s="65">
        <v>0</v>
      </c>
      <c r="M7" s="73" t="e">
        <f t="shared" si="1"/>
        <v>#DIV/0!</v>
      </c>
    </row>
    <row r="8" spans="1:13" ht="47.25">
      <c r="A8" s="19" t="s">
        <v>15</v>
      </c>
      <c r="B8" s="4" t="s">
        <v>6</v>
      </c>
      <c r="C8" s="19">
        <v>1</v>
      </c>
      <c r="D8" s="3" t="s">
        <v>16</v>
      </c>
      <c r="E8" s="3" t="s">
        <v>13</v>
      </c>
      <c r="F8" s="59">
        <v>45</v>
      </c>
      <c r="G8" s="59">
        <v>0</v>
      </c>
      <c r="H8" s="59">
        <v>25</v>
      </c>
      <c r="I8" s="61">
        <f t="shared" si="0"/>
        <v>70</v>
      </c>
      <c r="J8" s="59">
        <v>70</v>
      </c>
      <c r="K8" s="60">
        <v>0</v>
      </c>
      <c r="L8" s="65">
        <v>0</v>
      </c>
      <c r="M8" s="73" t="e">
        <f t="shared" si="1"/>
        <v>#DIV/0!</v>
      </c>
    </row>
    <row r="9" spans="1:13" ht="47.25">
      <c r="A9" s="19" t="s">
        <v>15</v>
      </c>
      <c r="B9" s="4" t="s">
        <v>6</v>
      </c>
      <c r="C9" s="19">
        <v>1</v>
      </c>
      <c r="D9" s="3" t="s">
        <v>16</v>
      </c>
      <c r="E9" s="3" t="s">
        <v>14</v>
      </c>
      <c r="F9" s="59">
        <v>45</v>
      </c>
      <c r="G9" s="59">
        <v>0</v>
      </c>
      <c r="H9" s="59">
        <v>25</v>
      </c>
      <c r="I9" s="61">
        <f t="shared" si="0"/>
        <v>70</v>
      </c>
      <c r="J9" s="59">
        <v>70</v>
      </c>
      <c r="K9" s="60">
        <v>0</v>
      </c>
      <c r="L9" s="65">
        <v>0</v>
      </c>
      <c r="M9" s="73" t="e">
        <f t="shared" si="1"/>
        <v>#DIV/0!</v>
      </c>
    </row>
    <row r="10" spans="1:13" ht="31.5">
      <c r="A10" s="19" t="s">
        <v>17</v>
      </c>
      <c r="B10" s="4" t="s">
        <v>6</v>
      </c>
      <c r="C10" s="19">
        <v>1</v>
      </c>
      <c r="D10" s="3" t="s">
        <v>18</v>
      </c>
      <c r="E10" s="3" t="s">
        <v>19</v>
      </c>
      <c r="F10" s="59">
        <v>45</v>
      </c>
      <c r="G10" s="59">
        <v>0</v>
      </c>
      <c r="H10" s="59">
        <v>25</v>
      </c>
      <c r="I10" s="61">
        <f t="shared" si="0"/>
        <v>70</v>
      </c>
      <c r="J10" s="59">
        <v>70</v>
      </c>
      <c r="K10" s="60">
        <v>0</v>
      </c>
      <c r="L10" s="65">
        <v>0</v>
      </c>
      <c r="M10" s="73" t="e">
        <f t="shared" si="1"/>
        <v>#DIV/0!</v>
      </c>
    </row>
    <row r="11" spans="1:13" ht="31.5">
      <c r="A11" s="19" t="s">
        <v>17</v>
      </c>
      <c r="B11" s="4" t="s">
        <v>6</v>
      </c>
      <c r="C11" s="19">
        <v>1</v>
      </c>
      <c r="D11" s="3" t="s">
        <v>18</v>
      </c>
      <c r="E11" s="3" t="s">
        <v>20</v>
      </c>
      <c r="F11" s="59">
        <v>45</v>
      </c>
      <c r="G11" s="59">
        <v>0</v>
      </c>
      <c r="H11" s="59">
        <v>25</v>
      </c>
      <c r="I11" s="61">
        <f t="shared" si="0"/>
        <v>70</v>
      </c>
      <c r="J11" s="59">
        <v>70</v>
      </c>
      <c r="K11" s="60">
        <v>0</v>
      </c>
      <c r="L11" s="65">
        <v>0</v>
      </c>
      <c r="M11" s="73" t="e">
        <f t="shared" si="1"/>
        <v>#DIV/0!</v>
      </c>
    </row>
    <row r="12" spans="1:13" ht="31.5">
      <c r="A12" s="19" t="s">
        <v>22</v>
      </c>
      <c r="B12" s="4" t="s">
        <v>6</v>
      </c>
      <c r="C12" s="19">
        <v>1</v>
      </c>
      <c r="D12" s="3" t="s">
        <v>23</v>
      </c>
      <c r="E12" s="3" t="s">
        <v>24</v>
      </c>
      <c r="F12" s="59">
        <v>45</v>
      </c>
      <c r="G12" s="59">
        <v>0</v>
      </c>
      <c r="H12" s="59">
        <v>25</v>
      </c>
      <c r="I12" s="61">
        <f t="shared" si="0"/>
        <v>70</v>
      </c>
      <c r="J12" s="59">
        <v>70</v>
      </c>
      <c r="K12" s="60">
        <v>0</v>
      </c>
      <c r="L12" s="65">
        <v>0</v>
      </c>
      <c r="M12" s="73" t="e">
        <f t="shared" si="1"/>
        <v>#DIV/0!</v>
      </c>
    </row>
    <row r="13" spans="1:13" ht="31.5">
      <c r="A13" s="19" t="s">
        <v>22</v>
      </c>
      <c r="B13" s="4" t="s">
        <v>6</v>
      </c>
      <c r="C13" s="19">
        <v>1</v>
      </c>
      <c r="D13" s="3" t="s">
        <v>23</v>
      </c>
      <c r="E13" s="3" t="s">
        <v>25</v>
      </c>
      <c r="F13" s="59">
        <v>45</v>
      </c>
      <c r="G13" s="59">
        <v>0</v>
      </c>
      <c r="H13" s="59">
        <v>25</v>
      </c>
      <c r="I13" s="61">
        <f t="shared" si="0"/>
        <v>70</v>
      </c>
      <c r="J13" s="59">
        <v>70</v>
      </c>
      <c r="K13" s="60">
        <v>0</v>
      </c>
      <c r="L13" s="65">
        <v>0</v>
      </c>
      <c r="M13" s="73" t="e">
        <f t="shared" si="1"/>
        <v>#DIV/0!</v>
      </c>
    </row>
    <row r="14" spans="1:13" ht="31.5">
      <c r="A14" s="19" t="s">
        <v>26</v>
      </c>
      <c r="B14" s="4" t="s">
        <v>6</v>
      </c>
      <c r="C14" s="19">
        <v>1</v>
      </c>
      <c r="D14" s="3" t="s">
        <v>27</v>
      </c>
      <c r="E14" s="3" t="s">
        <v>28</v>
      </c>
      <c r="F14" s="59">
        <v>0</v>
      </c>
      <c r="G14" s="59">
        <v>20</v>
      </c>
      <c r="H14" s="59">
        <v>0</v>
      </c>
      <c r="I14" s="61">
        <f t="shared" si="0"/>
        <v>20</v>
      </c>
      <c r="J14" s="59">
        <v>20</v>
      </c>
      <c r="K14" s="60">
        <v>0</v>
      </c>
      <c r="L14" s="65">
        <v>0</v>
      </c>
      <c r="M14" s="73" t="e">
        <f t="shared" si="1"/>
        <v>#DIV/0!</v>
      </c>
    </row>
    <row r="15" spans="1:13" ht="20.25">
      <c r="A15" s="98" t="s">
        <v>44</v>
      </c>
      <c r="B15" s="98"/>
      <c r="C15" s="98"/>
      <c r="D15" s="98"/>
      <c r="E15" s="98"/>
      <c r="F15" s="62">
        <f>SUM(F5:F14)</f>
        <v>390</v>
      </c>
      <c r="G15" s="62"/>
      <c r="H15" s="62">
        <v>0</v>
      </c>
      <c r="I15" s="61">
        <f>SUM(I5:I14)</f>
        <v>635</v>
      </c>
      <c r="J15" s="61">
        <f>SUM(J5:J14)</f>
        <v>635</v>
      </c>
      <c r="K15" s="61">
        <f>SUM(K5:K14)</f>
        <v>0</v>
      </c>
      <c r="L15" s="66">
        <f>SUM(L5:L14)</f>
        <v>53</v>
      </c>
      <c r="M15" s="73"/>
    </row>
    <row r="17" spans="1:12" ht="15" customHeight="1">
      <c r="A17" s="18"/>
      <c r="B17" s="18"/>
      <c r="C17" s="18"/>
      <c r="D17" s="18"/>
      <c r="E17" s="18"/>
      <c r="F17" s="44"/>
      <c r="G17" s="44"/>
      <c r="H17" s="44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44"/>
      <c r="G18" s="44"/>
      <c r="H18" s="44"/>
      <c r="I18" s="18"/>
      <c r="J18" s="18"/>
      <c r="K18" s="18"/>
      <c r="L18" s="18"/>
    </row>
    <row r="19" spans="1:12" ht="60.75" customHeight="1">
      <c r="A19" s="18"/>
      <c r="B19" s="99" t="s">
        <v>327</v>
      </c>
      <c r="C19" s="99"/>
      <c r="D19" s="99"/>
      <c r="E19" s="99"/>
      <c r="F19" s="44"/>
      <c r="G19" s="44"/>
      <c r="H19" s="44"/>
      <c r="I19" s="100"/>
      <c r="J19" s="100"/>
      <c r="K19" s="100"/>
      <c r="L19" s="100"/>
    </row>
    <row r="20" spans="1:12">
      <c r="A20" s="18"/>
      <c r="B20" s="18"/>
      <c r="C20" s="18"/>
      <c r="D20" s="18"/>
      <c r="E20" s="18"/>
      <c r="F20" s="44"/>
      <c r="G20" s="44"/>
      <c r="H20" s="44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44"/>
      <c r="G21" s="44"/>
      <c r="H21" s="44"/>
      <c r="I21" s="18"/>
      <c r="J21" s="18"/>
      <c r="K21" s="18"/>
      <c r="L21" s="18"/>
    </row>
    <row r="22" spans="1:12">
      <c r="A22" s="18"/>
      <c r="B22" s="18"/>
      <c r="C22" s="18"/>
      <c r="D22" s="18"/>
      <c r="E22" s="18"/>
      <c r="F22" s="44"/>
      <c r="G22" s="44"/>
      <c r="H22" s="44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44"/>
      <c r="G23" s="44"/>
      <c r="H23" s="44"/>
      <c r="I23" s="18"/>
      <c r="J23" s="18"/>
      <c r="K23" s="18"/>
      <c r="L23" s="18"/>
    </row>
    <row r="24" spans="1:12">
      <c r="A24" s="18"/>
      <c r="B24" s="18"/>
      <c r="C24" s="18"/>
      <c r="D24" s="18"/>
      <c r="E24" s="18"/>
      <c r="F24" s="44"/>
      <c r="G24" s="44"/>
      <c r="H24" s="44"/>
      <c r="I24" s="18"/>
      <c r="J24" s="18"/>
      <c r="K24" s="18"/>
      <c r="L24" s="18"/>
    </row>
    <row r="25" spans="1:12">
      <c r="A25" s="18"/>
      <c r="B25" s="18"/>
      <c r="C25" s="18"/>
      <c r="D25" s="18"/>
      <c r="E25" s="18"/>
      <c r="F25" s="44"/>
      <c r="G25" s="44"/>
      <c r="H25" s="44"/>
      <c r="I25" s="18"/>
      <c r="J25" s="18"/>
      <c r="K25" s="18"/>
      <c r="L25" s="18"/>
    </row>
    <row r="26" spans="1:12">
      <c r="A26" s="18"/>
      <c r="B26" s="18"/>
      <c r="C26" s="18"/>
      <c r="D26" s="18"/>
      <c r="E26" s="18"/>
      <c r="F26" s="44"/>
      <c r="G26" s="44"/>
      <c r="H26" s="44"/>
      <c r="I26" s="18"/>
      <c r="J26" s="18"/>
      <c r="K26" s="18"/>
      <c r="L26" s="18"/>
    </row>
    <row r="27" spans="1:12">
      <c r="A27" s="18"/>
      <c r="B27" s="18"/>
      <c r="C27" s="18"/>
      <c r="D27" s="18"/>
      <c r="E27" s="18"/>
      <c r="F27" s="44"/>
      <c r="G27" s="44"/>
      <c r="H27" s="44"/>
      <c r="I27" s="18"/>
      <c r="J27" s="18"/>
      <c r="K27" s="18"/>
      <c r="L27" s="18"/>
    </row>
    <row r="28" spans="1:12">
      <c r="A28" s="18"/>
      <c r="B28" s="18"/>
      <c r="C28" s="18"/>
      <c r="D28" s="18"/>
      <c r="E28" s="18"/>
      <c r="F28" s="44"/>
      <c r="G28" s="44"/>
      <c r="H28" s="44"/>
      <c r="I28" s="18"/>
      <c r="J28" s="18"/>
      <c r="K28" s="18"/>
      <c r="L28" s="18"/>
    </row>
    <row r="29" spans="1:12">
      <c r="A29" s="18"/>
      <c r="B29" s="18"/>
      <c r="C29" s="18"/>
      <c r="D29" s="18"/>
      <c r="E29" s="18"/>
      <c r="F29" s="44"/>
      <c r="G29" s="44"/>
      <c r="H29" s="44"/>
      <c r="I29" s="18"/>
      <c r="J29" s="18"/>
      <c r="K29" s="18"/>
      <c r="L29" s="18"/>
    </row>
    <row r="30" spans="1:12">
      <c r="A30" s="18"/>
      <c r="B30" s="18"/>
      <c r="C30" s="18"/>
      <c r="D30" s="18"/>
      <c r="E30" s="18"/>
      <c r="F30" s="44"/>
      <c r="G30" s="44"/>
      <c r="H30" s="44"/>
      <c r="I30" s="18"/>
      <c r="J30" s="18"/>
      <c r="K30" s="18"/>
      <c r="L30" s="18"/>
    </row>
    <row r="31" spans="1:12">
      <c r="A31" s="18"/>
      <c r="B31" s="18"/>
      <c r="C31" s="18"/>
      <c r="D31" s="18"/>
      <c r="E31" s="18"/>
      <c r="F31" s="44"/>
      <c r="G31" s="44"/>
      <c r="H31" s="44"/>
      <c r="I31" s="18"/>
      <c r="J31" s="18"/>
      <c r="K31" s="18"/>
      <c r="L31" s="18"/>
    </row>
    <row r="32" spans="1:12">
      <c r="A32" s="18"/>
      <c r="B32" s="18"/>
      <c r="C32" s="18"/>
      <c r="D32" s="18"/>
      <c r="E32" s="18"/>
      <c r="F32" s="44"/>
      <c r="G32" s="44"/>
      <c r="H32" s="44"/>
      <c r="I32" s="18"/>
      <c r="J32" s="18"/>
      <c r="K32" s="18"/>
      <c r="L32" s="18"/>
    </row>
    <row r="33" spans="1:12">
      <c r="A33" s="18"/>
      <c r="B33" s="18"/>
      <c r="C33" s="18"/>
      <c r="D33" s="18"/>
      <c r="E33" s="18"/>
      <c r="F33" s="44"/>
      <c r="G33" s="44"/>
      <c r="H33" s="44"/>
      <c r="I33" s="18"/>
      <c r="J33" s="18"/>
      <c r="K33" s="18"/>
      <c r="L33" s="18"/>
    </row>
    <row r="34" spans="1:12">
      <c r="A34" s="18"/>
      <c r="B34" s="18"/>
      <c r="C34" s="18"/>
      <c r="D34" s="18"/>
      <c r="E34" s="18"/>
      <c r="F34" s="44"/>
      <c r="G34" s="44"/>
      <c r="H34" s="44"/>
      <c r="I34" s="18"/>
      <c r="J34" s="18"/>
      <c r="K34" s="18"/>
      <c r="L34" s="18"/>
    </row>
    <row r="35" spans="1:12">
      <c r="A35" s="18"/>
      <c r="B35" s="18"/>
      <c r="C35" s="18"/>
      <c r="D35" s="18"/>
      <c r="E35" s="18"/>
      <c r="F35" s="44"/>
      <c r="G35" s="44"/>
      <c r="H35" s="44"/>
      <c r="I35" s="18"/>
      <c r="J35" s="18"/>
      <c r="K35" s="18"/>
      <c r="L35" s="18"/>
    </row>
    <row r="36" spans="1:12">
      <c r="A36" s="18"/>
      <c r="B36" s="18"/>
      <c r="C36" s="18"/>
      <c r="D36" s="18"/>
      <c r="E36" s="18"/>
      <c r="F36" s="44"/>
      <c r="G36" s="44"/>
      <c r="H36" s="44"/>
      <c r="I36" s="18"/>
      <c r="J36" s="18"/>
      <c r="K36" s="18"/>
      <c r="L36" s="18"/>
    </row>
    <row r="37" spans="1:12">
      <c r="A37" s="18"/>
      <c r="B37" s="18"/>
      <c r="C37" s="18"/>
      <c r="D37" s="18"/>
      <c r="E37" s="18"/>
      <c r="F37" s="44"/>
      <c r="G37" s="44"/>
      <c r="H37" s="44"/>
      <c r="I37" s="18"/>
      <c r="J37" s="18"/>
      <c r="K37" s="18"/>
      <c r="L37" s="18"/>
    </row>
    <row r="38" spans="1:12">
      <c r="A38" s="18"/>
      <c r="B38" s="18"/>
      <c r="C38" s="18"/>
      <c r="D38" s="18"/>
      <c r="E38" s="18"/>
      <c r="F38" s="44"/>
      <c r="G38" s="44"/>
      <c r="H38" s="44"/>
      <c r="I38" s="18"/>
      <c r="J38" s="18"/>
      <c r="K38" s="18"/>
      <c r="L38" s="18"/>
    </row>
    <row r="39" spans="1:12">
      <c r="A39" s="18"/>
      <c r="B39" s="18"/>
      <c r="C39" s="18"/>
      <c r="D39" s="18"/>
      <c r="E39" s="18"/>
      <c r="F39" s="44"/>
      <c r="G39" s="44"/>
      <c r="H39" s="44"/>
      <c r="I39" s="18"/>
      <c r="J39" s="18"/>
      <c r="K39" s="18"/>
      <c r="L39" s="18"/>
    </row>
    <row r="40" spans="1:12">
      <c r="A40" s="18"/>
      <c r="B40" s="18"/>
      <c r="C40" s="18"/>
      <c r="D40" s="18"/>
      <c r="E40" s="18"/>
      <c r="F40" s="44"/>
      <c r="G40" s="44"/>
      <c r="H40" s="44"/>
      <c r="I40" s="18"/>
      <c r="J40" s="18"/>
      <c r="K40" s="18"/>
      <c r="L40" s="18"/>
    </row>
    <row r="41" spans="1:12">
      <c r="A41" s="18"/>
      <c r="B41" s="18"/>
      <c r="C41" s="18"/>
      <c r="D41" s="18"/>
      <c r="E41" s="18"/>
      <c r="F41" s="44"/>
      <c r="G41" s="44"/>
      <c r="H41" s="44"/>
      <c r="I41" s="18"/>
      <c r="J41" s="18"/>
      <c r="K41" s="18"/>
      <c r="L41" s="18"/>
    </row>
    <row r="42" spans="1:12">
      <c r="A42" s="18"/>
      <c r="B42" s="18"/>
      <c r="C42" s="18"/>
      <c r="D42" s="18"/>
      <c r="E42" s="18"/>
      <c r="F42" s="44"/>
      <c r="G42" s="44"/>
      <c r="H42" s="44"/>
      <c r="I42" s="18"/>
      <c r="J42" s="18"/>
      <c r="K42" s="18"/>
      <c r="L42" s="18"/>
    </row>
    <row r="43" spans="1:12">
      <c r="A43" s="18"/>
      <c r="B43" s="18"/>
      <c r="C43" s="18"/>
      <c r="D43" s="18"/>
      <c r="E43" s="18"/>
      <c r="F43" s="44"/>
      <c r="G43" s="44"/>
      <c r="H43" s="44"/>
      <c r="I43" s="18"/>
      <c r="J43" s="18"/>
      <c r="K43" s="18"/>
      <c r="L43" s="18"/>
    </row>
    <row r="44" spans="1:12">
      <c r="A44" s="18"/>
      <c r="B44" s="18"/>
      <c r="C44" s="18"/>
      <c r="D44" s="18"/>
      <c r="E44" s="18"/>
      <c r="F44" s="44"/>
      <c r="G44" s="44"/>
      <c r="H44" s="44"/>
      <c r="I44" s="18"/>
      <c r="J44" s="18"/>
      <c r="K44" s="18"/>
      <c r="L44" s="18"/>
    </row>
    <row r="45" spans="1:12">
      <c r="A45" s="18"/>
      <c r="B45" s="18"/>
      <c r="C45" s="18"/>
      <c r="D45" s="18"/>
      <c r="E45" s="18"/>
      <c r="F45" s="44"/>
      <c r="G45" s="44"/>
      <c r="H45" s="44"/>
      <c r="I45" s="18"/>
      <c r="J45" s="18"/>
      <c r="K45" s="18"/>
      <c r="L45" s="18"/>
    </row>
    <row r="46" spans="1:12">
      <c r="A46" s="18"/>
      <c r="B46" s="18"/>
      <c r="C46" s="18"/>
      <c r="D46" s="18"/>
      <c r="E46" s="18"/>
      <c r="F46" s="44"/>
      <c r="G46" s="44"/>
      <c r="H46" s="44"/>
      <c r="I46" s="18"/>
      <c r="J46" s="18"/>
      <c r="K46" s="18"/>
      <c r="L46" s="18"/>
    </row>
    <row r="47" spans="1:12">
      <c r="A47" s="18"/>
      <c r="B47" s="18"/>
      <c r="C47" s="18"/>
      <c r="D47" s="18"/>
      <c r="E47" s="18"/>
      <c r="F47" s="44"/>
      <c r="G47" s="44"/>
      <c r="H47" s="44"/>
      <c r="I47" s="18"/>
      <c r="J47" s="18"/>
      <c r="K47" s="18"/>
      <c r="L47" s="18"/>
    </row>
    <row r="48" spans="1:12">
      <c r="A48" s="18"/>
      <c r="B48" s="18"/>
      <c r="C48" s="18"/>
      <c r="D48" s="18"/>
      <c r="E48" s="18"/>
      <c r="F48" s="44"/>
      <c r="G48" s="44"/>
      <c r="H48" s="44"/>
      <c r="I48" s="18"/>
      <c r="J48" s="18"/>
      <c r="K48" s="18"/>
      <c r="L48" s="18"/>
    </row>
    <row r="49" spans="1:12">
      <c r="A49" s="18"/>
      <c r="B49" s="18"/>
      <c r="C49" s="18"/>
      <c r="D49" s="18"/>
      <c r="E49" s="18"/>
      <c r="F49" s="44"/>
      <c r="G49" s="44"/>
      <c r="H49" s="44"/>
      <c r="I49" s="18"/>
      <c r="J49" s="18"/>
      <c r="K49" s="18"/>
      <c r="L49" s="18"/>
    </row>
    <row r="50" spans="1:12">
      <c r="A50" s="18"/>
      <c r="B50" s="18"/>
      <c r="C50" s="18"/>
      <c r="D50" s="18"/>
      <c r="E50" s="18"/>
      <c r="F50" s="44"/>
      <c r="G50" s="44"/>
      <c r="H50" s="44"/>
      <c r="I50" s="18"/>
      <c r="J50" s="18"/>
      <c r="K50" s="18"/>
      <c r="L50" s="18"/>
    </row>
    <row r="51" spans="1:12">
      <c r="A51" s="18"/>
      <c r="B51" s="18"/>
      <c r="C51" s="18"/>
      <c r="D51" s="18"/>
      <c r="E51" s="18"/>
      <c r="F51" s="44"/>
      <c r="G51" s="44"/>
      <c r="H51" s="44"/>
      <c r="I51" s="18"/>
      <c r="J51" s="18"/>
      <c r="K51" s="18"/>
      <c r="L51" s="18"/>
    </row>
    <row r="52" spans="1:12">
      <c r="A52" s="18"/>
      <c r="B52" s="18"/>
      <c r="C52" s="18"/>
      <c r="D52" s="18"/>
      <c r="E52" s="18"/>
      <c r="F52" s="44"/>
      <c r="G52" s="44"/>
      <c r="H52" s="44"/>
      <c r="I52" s="18"/>
      <c r="J52" s="18"/>
      <c r="K52" s="18"/>
      <c r="L52" s="18"/>
    </row>
    <row r="53" spans="1:12">
      <c r="A53" s="18"/>
      <c r="B53" s="18"/>
      <c r="C53" s="18"/>
      <c r="D53" s="18"/>
      <c r="E53" s="18"/>
      <c r="F53" s="44"/>
      <c r="G53" s="44"/>
      <c r="H53" s="44"/>
      <c r="I53" s="18"/>
      <c r="J53" s="18"/>
      <c r="K53" s="18"/>
      <c r="L53" s="18"/>
    </row>
    <row r="54" spans="1:12">
      <c r="A54" s="18"/>
      <c r="B54" s="18"/>
      <c r="C54" s="18"/>
      <c r="D54" s="18"/>
      <c r="E54" s="18"/>
      <c r="F54" s="44"/>
      <c r="G54" s="44"/>
      <c r="H54" s="44"/>
      <c r="I54" s="18"/>
      <c r="J54" s="18"/>
      <c r="K54" s="18"/>
      <c r="L54" s="18"/>
    </row>
    <row r="55" spans="1:12">
      <c r="A55" s="18"/>
      <c r="B55" s="18"/>
      <c r="C55" s="18"/>
      <c r="D55" s="18"/>
      <c r="E55" s="18"/>
      <c r="F55" s="44"/>
      <c r="G55" s="44"/>
      <c r="H55" s="44"/>
      <c r="I55" s="18"/>
      <c r="J55" s="18"/>
      <c r="K55" s="18"/>
      <c r="L55" s="18"/>
    </row>
    <row r="56" spans="1:12">
      <c r="A56" s="18"/>
      <c r="B56" s="18"/>
      <c r="C56" s="18"/>
      <c r="D56" s="18"/>
      <c r="E56" s="18"/>
      <c r="F56" s="44"/>
      <c r="G56" s="44"/>
      <c r="H56" s="44"/>
      <c r="I56" s="18"/>
      <c r="J56" s="18"/>
      <c r="K56" s="18"/>
      <c r="L56" s="18"/>
    </row>
    <row r="57" spans="1:12">
      <c r="A57" s="18"/>
      <c r="B57" s="18"/>
      <c r="C57" s="18"/>
      <c r="D57" s="18"/>
      <c r="E57" s="18"/>
      <c r="F57" s="44"/>
      <c r="G57" s="44"/>
      <c r="H57" s="44"/>
      <c r="I57" s="18"/>
      <c r="J57" s="18"/>
      <c r="K57" s="18"/>
      <c r="L57" s="18"/>
    </row>
    <row r="58" spans="1:12">
      <c r="A58" s="18"/>
      <c r="B58" s="18"/>
      <c r="C58" s="18"/>
      <c r="D58" s="18"/>
      <c r="E58" s="18"/>
      <c r="F58" s="44"/>
      <c r="G58" s="44"/>
      <c r="H58" s="44"/>
      <c r="I58" s="18"/>
      <c r="J58" s="18"/>
      <c r="K58" s="18"/>
      <c r="L58" s="18"/>
    </row>
    <row r="59" spans="1:12">
      <c r="A59" s="18"/>
      <c r="B59" s="18"/>
      <c r="C59" s="18"/>
      <c r="D59" s="18"/>
      <c r="E59" s="18"/>
      <c r="F59" s="44"/>
      <c r="G59" s="44"/>
      <c r="H59" s="44"/>
      <c r="I59" s="18"/>
      <c r="J59" s="18"/>
      <c r="K59" s="18"/>
      <c r="L59" s="18"/>
    </row>
    <row r="60" spans="1:12">
      <c r="A60" s="18"/>
      <c r="B60" s="18"/>
      <c r="C60" s="18"/>
      <c r="D60" s="18"/>
      <c r="E60" s="18"/>
      <c r="F60" s="44"/>
      <c r="G60" s="44"/>
      <c r="H60" s="44"/>
      <c r="I60" s="18"/>
      <c r="J60" s="18"/>
      <c r="K60" s="18"/>
      <c r="L60" s="18"/>
    </row>
    <row r="61" spans="1:12">
      <c r="A61" s="18"/>
      <c r="B61" s="18"/>
      <c r="C61" s="18"/>
      <c r="D61" s="18"/>
      <c r="E61" s="18"/>
      <c r="F61" s="44"/>
      <c r="G61" s="44"/>
      <c r="H61" s="44"/>
      <c r="I61" s="18"/>
      <c r="J61" s="18"/>
      <c r="K61" s="18"/>
      <c r="L61" s="18"/>
    </row>
    <row r="62" spans="1:12">
      <c r="A62" s="18"/>
      <c r="B62" s="18"/>
      <c r="C62" s="18"/>
      <c r="D62" s="18"/>
      <c r="E62" s="18"/>
      <c r="F62" s="44"/>
      <c r="G62" s="44"/>
      <c r="H62" s="44"/>
      <c r="I62" s="18"/>
      <c r="J62" s="18"/>
      <c r="K62" s="18"/>
      <c r="L62" s="18"/>
    </row>
    <row r="63" spans="1:12">
      <c r="A63" s="18"/>
      <c r="B63" s="18"/>
      <c r="C63" s="18"/>
      <c r="D63" s="18"/>
      <c r="E63" s="18"/>
      <c r="F63" s="44"/>
      <c r="G63" s="44"/>
      <c r="H63" s="44"/>
      <c r="I63" s="18"/>
      <c r="J63" s="18"/>
      <c r="K63" s="18"/>
      <c r="L63" s="18"/>
    </row>
    <row r="64" spans="1:12">
      <c r="A64" s="18"/>
      <c r="B64" s="18"/>
      <c r="C64" s="18"/>
      <c r="D64" s="18"/>
      <c r="E64" s="18"/>
      <c r="F64" s="44"/>
      <c r="G64" s="44"/>
      <c r="H64" s="44"/>
      <c r="I64" s="18"/>
      <c r="J64" s="18"/>
      <c r="K64" s="18"/>
      <c r="L64" s="18"/>
    </row>
    <row r="65" spans="1:12">
      <c r="A65" s="18"/>
      <c r="B65" s="18"/>
      <c r="C65" s="18"/>
      <c r="D65" s="18"/>
      <c r="E65" s="18"/>
      <c r="F65" s="44"/>
      <c r="G65" s="44"/>
      <c r="H65" s="44"/>
      <c r="I65" s="18"/>
      <c r="J65" s="18"/>
      <c r="K65" s="18"/>
      <c r="L65" s="18"/>
    </row>
    <row r="66" spans="1:12">
      <c r="A66" s="18"/>
      <c r="B66" s="18"/>
      <c r="C66" s="18"/>
      <c r="D66" s="18"/>
      <c r="E66" s="18"/>
      <c r="F66" s="44"/>
      <c r="G66" s="44"/>
      <c r="H66" s="44"/>
      <c r="I66" s="18"/>
      <c r="J66" s="18"/>
      <c r="K66" s="18"/>
      <c r="L66" s="18"/>
    </row>
    <row r="67" spans="1:12">
      <c r="A67" s="18"/>
      <c r="B67" s="18"/>
      <c r="C67" s="18"/>
      <c r="D67" s="18"/>
      <c r="E67" s="18"/>
      <c r="F67" s="44"/>
      <c r="G67" s="44"/>
      <c r="H67" s="44"/>
      <c r="I67" s="18"/>
      <c r="J67" s="18"/>
      <c r="K67" s="18"/>
      <c r="L67" s="18"/>
    </row>
  </sheetData>
  <sheetProtection selectLockedCells="1"/>
  <mergeCells count="13">
    <mergeCell ref="E1:I1"/>
    <mergeCell ref="A2:L2"/>
    <mergeCell ref="F3:I3"/>
    <mergeCell ref="A15:E15"/>
    <mergeCell ref="B19:E19"/>
    <mergeCell ref="I19:L19"/>
    <mergeCell ref="A3:A4"/>
    <mergeCell ref="B3:B4"/>
    <mergeCell ref="C3:C4"/>
    <mergeCell ref="D3:D4"/>
    <mergeCell ref="E3:E4"/>
    <mergeCell ref="J3:J4"/>
    <mergeCell ref="K3:K4"/>
  </mergeCells>
  <pageMargins left="0.31388888888888899" right="0.118055555555556" top="0.15625" bottom="0.15625" header="0.31388888888888899" footer="0.31388888888888899"/>
  <pageSetup paperSize="9" scale="47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1"/>
  <sheetViews>
    <sheetView topLeftCell="C1" zoomScale="60" zoomScaleNormal="60" workbookViewId="0">
      <selection activeCell="C14" sqref="C14:M14"/>
    </sheetView>
  </sheetViews>
  <sheetFormatPr defaultColWidth="9" defaultRowHeight="15"/>
  <cols>
    <col min="1" max="1" width="14.28515625" customWidth="1"/>
    <col min="2" max="2" width="14" customWidth="1"/>
    <col min="4" max="5" width="21.7109375" customWidth="1"/>
    <col min="6" max="12" width="15.7109375" customWidth="1"/>
    <col min="13" max="13" width="15.42578125" customWidth="1"/>
  </cols>
  <sheetData>
    <row r="1" spans="1:13" ht="33.75" customHeight="1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7"/>
    </row>
    <row r="2" spans="1:13" ht="45" customHeight="1">
      <c r="A2" s="101" t="s">
        <v>0</v>
      </c>
      <c r="B2" s="101" t="s">
        <v>1</v>
      </c>
      <c r="C2" s="102" t="s">
        <v>2</v>
      </c>
      <c r="D2" s="102" t="s">
        <v>3</v>
      </c>
      <c r="E2" s="101" t="s">
        <v>4</v>
      </c>
      <c r="F2" s="96"/>
      <c r="G2" s="96"/>
      <c r="H2" s="96"/>
      <c r="I2" s="97"/>
      <c r="J2" s="103" t="s">
        <v>38</v>
      </c>
      <c r="K2" s="103" t="s">
        <v>39</v>
      </c>
      <c r="L2" s="64" t="s">
        <v>40</v>
      </c>
      <c r="M2" s="133" t="s">
        <v>326</v>
      </c>
    </row>
    <row r="3" spans="1:13" ht="96" customHeight="1">
      <c r="A3" s="101"/>
      <c r="B3" s="101"/>
      <c r="C3" s="102"/>
      <c r="D3" s="102"/>
      <c r="E3" s="101"/>
      <c r="F3" s="2">
        <v>2017</v>
      </c>
      <c r="G3" s="2">
        <v>2018</v>
      </c>
      <c r="H3" s="2">
        <v>2019</v>
      </c>
      <c r="I3" s="2" t="s">
        <v>42</v>
      </c>
      <c r="J3" s="103"/>
      <c r="K3" s="103"/>
      <c r="L3" s="13" t="s">
        <v>43</v>
      </c>
      <c r="M3" s="134"/>
    </row>
    <row r="4" spans="1:13" ht="63">
      <c r="A4" s="3" t="s">
        <v>279</v>
      </c>
      <c r="B4" s="4" t="s">
        <v>6</v>
      </c>
      <c r="C4" s="5" t="s">
        <v>280</v>
      </c>
      <c r="D4" s="6" t="s">
        <v>281</v>
      </c>
      <c r="E4" s="6" t="s">
        <v>282</v>
      </c>
      <c r="F4" s="7">
        <v>15</v>
      </c>
      <c r="G4" s="7">
        <v>0</v>
      </c>
      <c r="H4" s="20">
        <v>0</v>
      </c>
      <c r="I4" s="14">
        <v>15</v>
      </c>
      <c r="J4" s="20">
        <v>15</v>
      </c>
      <c r="K4" s="7">
        <v>0</v>
      </c>
      <c r="L4" s="7">
        <v>5</v>
      </c>
      <c r="M4" s="79">
        <f>J4/L4</f>
        <v>3</v>
      </c>
    </row>
    <row r="5" spans="1:13" ht="78.75">
      <c r="A5" s="3" t="s">
        <v>283</v>
      </c>
      <c r="B5" s="4" t="s">
        <v>6</v>
      </c>
      <c r="C5" s="5">
        <v>10</v>
      </c>
      <c r="D5" s="6" t="s">
        <v>284</v>
      </c>
      <c r="E5" s="6" t="s">
        <v>285</v>
      </c>
      <c r="F5" s="7">
        <v>15</v>
      </c>
      <c r="G5" s="7">
        <v>0</v>
      </c>
      <c r="H5" s="7">
        <v>0</v>
      </c>
      <c r="I5" s="14">
        <f t="shared" ref="I5:I16" si="0">SUM(F5:H5)</f>
        <v>15</v>
      </c>
      <c r="J5" s="7">
        <v>15</v>
      </c>
      <c r="K5" s="7">
        <v>0</v>
      </c>
      <c r="L5" s="7">
        <v>0</v>
      </c>
      <c r="M5" s="79" t="e">
        <f t="shared" ref="M5:M16" si="1">J5/L5</f>
        <v>#DIV/0!</v>
      </c>
    </row>
    <row r="6" spans="1:13" ht="78.75">
      <c r="A6" s="3" t="s">
        <v>283</v>
      </c>
      <c r="B6" s="4" t="s">
        <v>6</v>
      </c>
      <c r="C6" s="5">
        <v>10</v>
      </c>
      <c r="D6" s="6" t="s">
        <v>284</v>
      </c>
      <c r="E6" s="6" t="s">
        <v>286</v>
      </c>
      <c r="F6" s="7">
        <v>15</v>
      </c>
      <c r="G6" s="7">
        <v>0</v>
      </c>
      <c r="H6" s="7">
        <v>0</v>
      </c>
      <c r="I6" s="14">
        <f t="shared" si="0"/>
        <v>15</v>
      </c>
      <c r="J6" s="7">
        <v>15</v>
      </c>
      <c r="K6" s="7">
        <v>0</v>
      </c>
      <c r="L6" s="7">
        <v>0</v>
      </c>
      <c r="M6" s="79" t="e">
        <f t="shared" si="1"/>
        <v>#DIV/0!</v>
      </c>
    </row>
    <row r="7" spans="1:13" ht="47.25">
      <c r="A7" s="3" t="s">
        <v>287</v>
      </c>
      <c r="B7" s="4" t="s">
        <v>6</v>
      </c>
      <c r="C7" s="8">
        <v>10</v>
      </c>
      <c r="D7" s="3" t="s">
        <v>288</v>
      </c>
      <c r="E7" s="3" t="s">
        <v>289</v>
      </c>
      <c r="F7" s="7">
        <v>11</v>
      </c>
      <c r="G7" s="7">
        <v>0</v>
      </c>
      <c r="H7" s="7">
        <v>0</v>
      </c>
      <c r="I7" s="14">
        <f t="shared" si="0"/>
        <v>11</v>
      </c>
      <c r="J7" s="7">
        <v>11</v>
      </c>
      <c r="K7" s="7">
        <v>0</v>
      </c>
      <c r="L7" s="7">
        <v>0</v>
      </c>
      <c r="M7" s="79" t="e">
        <f t="shared" si="1"/>
        <v>#DIV/0!</v>
      </c>
    </row>
    <row r="8" spans="1:13" ht="78.75">
      <c r="A8" s="21" t="s">
        <v>290</v>
      </c>
      <c r="B8" s="4" t="s">
        <v>6</v>
      </c>
      <c r="C8" s="8">
        <v>10</v>
      </c>
      <c r="D8" s="22" t="s">
        <v>291</v>
      </c>
      <c r="E8" s="22" t="s">
        <v>292</v>
      </c>
      <c r="F8" s="7">
        <v>15</v>
      </c>
      <c r="G8" s="7">
        <v>0</v>
      </c>
      <c r="H8" s="7">
        <v>0</v>
      </c>
      <c r="I8" s="14">
        <f t="shared" si="0"/>
        <v>15</v>
      </c>
      <c r="J8" s="7">
        <v>0</v>
      </c>
      <c r="K8" s="7">
        <v>0</v>
      </c>
      <c r="L8" s="7">
        <v>0</v>
      </c>
      <c r="M8" s="79" t="e">
        <f t="shared" si="1"/>
        <v>#DIV/0!</v>
      </c>
    </row>
    <row r="9" spans="1:13" ht="78.75">
      <c r="A9" s="21" t="s">
        <v>290</v>
      </c>
      <c r="B9" s="4" t="s">
        <v>6</v>
      </c>
      <c r="C9" s="8">
        <v>10</v>
      </c>
      <c r="D9" s="22" t="s">
        <v>291</v>
      </c>
      <c r="E9" s="22" t="s">
        <v>293</v>
      </c>
      <c r="F9" s="7">
        <v>15</v>
      </c>
      <c r="G9" s="7">
        <v>0</v>
      </c>
      <c r="H9" s="7">
        <v>0</v>
      </c>
      <c r="I9" s="14">
        <f t="shared" si="0"/>
        <v>15</v>
      </c>
      <c r="J9" s="7">
        <v>15</v>
      </c>
      <c r="K9" s="7">
        <v>0</v>
      </c>
      <c r="L9" s="7">
        <v>0</v>
      </c>
      <c r="M9" s="79" t="e">
        <f t="shared" si="1"/>
        <v>#DIV/0!</v>
      </c>
    </row>
    <row r="10" spans="1:13" ht="78.75">
      <c r="A10" s="21" t="s">
        <v>290</v>
      </c>
      <c r="B10" s="4" t="s">
        <v>6</v>
      </c>
      <c r="C10" s="8">
        <v>10</v>
      </c>
      <c r="D10" s="22" t="s">
        <v>291</v>
      </c>
      <c r="E10" s="22" t="s">
        <v>294</v>
      </c>
      <c r="F10" s="7">
        <v>15</v>
      </c>
      <c r="G10" s="7">
        <v>0</v>
      </c>
      <c r="H10" s="7">
        <v>0</v>
      </c>
      <c r="I10" s="14">
        <f t="shared" si="0"/>
        <v>15</v>
      </c>
      <c r="J10" s="7">
        <v>15</v>
      </c>
      <c r="K10" s="7">
        <v>0</v>
      </c>
      <c r="L10" s="7">
        <v>0</v>
      </c>
      <c r="M10" s="79" t="e">
        <f t="shared" si="1"/>
        <v>#DIV/0!</v>
      </c>
    </row>
    <row r="11" spans="1:13" ht="47.25">
      <c r="A11" s="3" t="s">
        <v>295</v>
      </c>
      <c r="B11" s="4" t="s">
        <v>6</v>
      </c>
      <c r="C11" s="8">
        <v>10</v>
      </c>
      <c r="D11" s="3" t="s">
        <v>296</v>
      </c>
      <c r="E11" s="3" t="s">
        <v>297</v>
      </c>
      <c r="F11" s="7">
        <v>0</v>
      </c>
      <c r="G11" s="7">
        <v>5</v>
      </c>
      <c r="H11" s="7">
        <v>0</v>
      </c>
      <c r="I11" s="14">
        <f t="shared" si="0"/>
        <v>5</v>
      </c>
      <c r="J11" s="7">
        <v>5</v>
      </c>
      <c r="K11" s="7">
        <v>0</v>
      </c>
      <c r="L11" s="7">
        <v>0</v>
      </c>
      <c r="M11" s="79" t="e">
        <f t="shared" si="1"/>
        <v>#DIV/0!</v>
      </c>
    </row>
    <row r="12" spans="1:13" ht="94.5">
      <c r="A12" s="3" t="s">
        <v>298</v>
      </c>
      <c r="B12" s="4" t="s">
        <v>6</v>
      </c>
      <c r="C12" s="8">
        <v>10</v>
      </c>
      <c r="D12" s="3" t="s">
        <v>299</v>
      </c>
      <c r="E12" s="3" t="s">
        <v>300</v>
      </c>
      <c r="F12" s="7">
        <v>15</v>
      </c>
      <c r="G12" s="7">
        <v>0</v>
      </c>
      <c r="H12" s="7">
        <v>0</v>
      </c>
      <c r="I12" s="14">
        <v>15</v>
      </c>
      <c r="J12" s="7">
        <v>15</v>
      </c>
      <c r="K12" s="7">
        <v>0</v>
      </c>
      <c r="L12" s="7">
        <v>0</v>
      </c>
      <c r="M12" s="79" t="e">
        <f t="shared" si="1"/>
        <v>#DIV/0!</v>
      </c>
    </row>
    <row r="13" spans="1:13" ht="47.25">
      <c r="A13" s="3" t="s">
        <v>301</v>
      </c>
      <c r="B13" s="4" t="s">
        <v>6</v>
      </c>
      <c r="C13" s="8" t="s">
        <v>280</v>
      </c>
      <c r="D13" s="3" t="s">
        <v>302</v>
      </c>
      <c r="E13" s="3" t="s">
        <v>303</v>
      </c>
      <c r="F13" s="7">
        <v>25</v>
      </c>
      <c r="G13" s="7">
        <v>0</v>
      </c>
      <c r="H13" s="7">
        <v>0</v>
      </c>
      <c r="I13" s="14">
        <f t="shared" si="0"/>
        <v>25</v>
      </c>
      <c r="J13" s="7">
        <v>25</v>
      </c>
      <c r="K13" s="7">
        <v>0</v>
      </c>
      <c r="L13" s="7">
        <v>0</v>
      </c>
      <c r="M13" s="79" t="e">
        <f t="shared" si="1"/>
        <v>#DIV/0!</v>
      </c>
    </row>
    <row r="14" spans="1:13" ht="157.5">
      <c r="A14" s="3" t="s">
        <v>304</v>
      </c>
      <c r="B14" s="4" t="s">
        <v>6</v>
      </c>
      <c r="C14" s="5" t="s">
        <v>280</v>
      </c>
      <c r="D14" s="23" t="s">
        <v>305</v>
      </c>
      <c r="E14" s="3" t="s">
        <v>306</v>
      </c>
      <c r="F14" s="7">
        <v>28</v>
      </c>
      <c r="G14" s="7">
        <v>0</v>
      </c>
      <c r="H14" s="7">
        <v>0</v>
      </c>
      <c r="I14" s="14">
        <f t="shared" si="0"/>
        <v>28</v>
      </c>
      <c r="J14" s="7">
        <v>28</v>
      </c>
      <c r="K14" s="7">
        <v>0</v>
      </c>
      <c r="L14" s="7">
        <v>0</v>
      </c>
      <c r="M14" s="79" t="e">
        <f t="shared" si="1"/>
        <v>#DIV/0!</v>
      </c>
    </row>
    <row r="15" spans="1:13" ht="47.25">
      <c r="A15" s="3" t="s">
        <v>307</v>
      </c>
      <c r="B15" s="4" t="s">
        <v>6</v>
      </c>
      <c r="C15" s="8">
        <v>10</v>
      </c>
      <c r="D15" s="6" t="s">
        <v>308</v>
      </c>
      <c r="E15" s="3" t="s">
        <v>309</v>
      </c>
      <c r="F15" s="7">
        <v>15</v>
      </c>
      <c r="G15" s="7">
        <v>0</v>
      </c>
      <c r="H15" s="7">
        <v>0</v>
      </c>
      <c r="I15" s="14">
        <f t="shared" si="0"/>
        <v>15</v>
      </c>
      <c r="J15" s="7">
        <v>15</v>
      </c>
      <c r="K15" s="7">
        <v>0</v>
      </c>
      <c r="L15" s="7">
        <v>0</v>
      </c>
      <c r="M15" s="79" t="e">
        <f t="shared" si="1"/>
        <v>#DIV/0!</v>
      </c>
    </row>
    <row r="16" spans="1:13" ht="78.75">
      <c r="A16" s="3" t="s">
        <v>310</v>
      </c>
      <c r="B16" s="4" t="s">
        <v>6</v>
      </c>
      <c r="C16" s="8">
        <v>10</v>
      </c>
      <c r="D16" s="3" t="s">
        <v>311</v>
      </c>
      <c r="E16" s="3" t="s">
        <v>312</v>
      </c>
      <c r="F16" s="7">
        <v>15</v>
      </c>
      <c r="G16" s="7">
        <v>0</v>
      </c>
      <c r="H16" s="7">
        <v>0</v>
      </c>
      <c r="I16" s="14">
        <f t="shared" si="0"/>
        <v>15</v>
      </c>
      <c r="J16" s="7">
        <v>15</v>
      </c>
      <c r="K16" s="7">
        <v>0</v>
      </c>
      <c r="L16" s="7">
        <v>0</v>
      </c>
      <c r="M16" s="79" t="e">
        <f t="shared" si="1"/>
        <v>#DIV/0!</v>
      </c>
    </row>
    <row r="17" spans="1:13" ht="22.5">
      <c r="A17" s="124" t="s">
        <v>36</v>
      </c>
      <c r="B17" s="124"/>
      <c r="C17" s="124"/>
      <c r="D17" s="124"/>
      <c r="E17" s="124"/>
      <c r="F17" s="17">
        <f>SUM(F4:F16)</f>
        <v>199</v>
      </c>
      <c r="G17" s="17">
        <f>SUM(G4:G16)</f>
        <v>5</v>
      </c>
      <c r="H17" s="17">
        <f>SUM(H5:H16)</f>
        <v>0</v>
      </c>
      <c r="I17" s="14">
        <f t="shared" ref="I17" si="2">SUM(F17:H17)</f>
        <v>204</v>
      </c>
      <c r="J17" s="17">
        <f>SUM(J4:J16)</f>
        <v>189</v>
      </c>
      <c r="K17" s="17">
        <f>SUM(K4:K16)</f>
        <v>0</v>
      </c>
      <c r="L17" s="17">
        <f>SUM(L4:L16)</f>
        <v>5</v>
      </c>
      <c r="M17" s="79">
        <f t="shared" ref="M17" si="3">J17/L17</f>
        <v>37.799999999999997</v>
      </c>
    </row>
    <row r="21" spans="1:13" s="1" customFormat="1" ht="114.95" customHeight="1">
      <c r="A21" s="18"/>
      <c r="B21" s="99" t="s">
        <v>327</v>
      </c>
      <c r="C21" s="99"/>
      <c r="D21" s="99"/>
      <c r="E21" s="99"/>
      <c r="F21" s="108"/>
      <c r="G21" s="108"/>
      <c r="H21" s="18"/>
      <c r="I21" s="100"/>
      <c r="J21" s="100"/>
      <c r="K21" s="100"/>
      <c r="L21" s="100"/>
    </row>
  </sheetData>
  <mergeCells count="14">
    <mergeCell ref="M2:M3"/>
    <mergeCell ref="A1:L1"/>
    <mergeCell ref="F2:I2"/>
    <mergeCell ref="A17:E17"/>
    <mergeCell ref="B21:E21"/>
    <mergeCell ref="F21:G21"/>
    <mergeCell ref="I21:L21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4"/>
  <sheetViews>
    <sheetView zoomScale="60" zoomScaleNormal="60" workbookViewId="0">
      <selection activeCell="A10" sqref="A10:M44"/>
    </sheetView>
  </sheetViews>
  <sheetFormatPr defaultColWidth="9"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2" width="15.7109375" customWidth="1"/>
    <col min="13" max="13" width="12.28515625" customWidth="1"/>
  </cols>
  <sheetData>
    <row r="1" spans="1:13" ht="60" customHeight="1">
      <c r="E1" s="72" t="s">
        <v>324</v>
      </c>
    </row>
    <row r="2" spans="1:13" ht="20.25" customHeight="1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77"/>
    </row>
    <row r="3" spans="1:13" ht="35.25" customHeight="1">
      <c r="A3" s="101" t="s">
        <v>0</v>
      </c>
      <c r="B3" s="101" t="s">
        <v>1</v>
      </c>
      <c r="C3" s="102" t="s">
        <v>2</v>
      </c>
      <c r="D3" s="102" t="s">
        <v>3</v>
      </c>
      <c r="E3" s="101" t="s">
        <v>4</v>
      </c>
      <c r="F3" s="96"/>
      <c r="G3" s="96"/>
      <c r="H3" s="96"/>
      <c r="I3" s="97"/>
      <c r="J3" s="103" t="s">
        <v>38</v>
      </c>
      <c r="K3" s="103" t="s">
        <v>39</v>
      </c>
      <c r="L3" s="64" t="s">
        <v>40</v>
      </c>
      <c r="M3" s="111" t="s">
        <v>326</v>
      </c>
    </row>
    <row r="4" spans="1:13" ht="92.25" customHeight="1">
      <c r="A4" s="101"/>
      <c r="B4" s="101"/>
      <c r="C4" s="102"/>
      <c r="D4" s="102"/>
      <c r="E4" s="101"/>
      <c r="F4" s="2">
        <v>2017</v>
      </c>
      <c r="G4" s="2">
        <v>2018</v>
      </c>
      <c r="H4" s="2">
        <v>2019</v>
      </c>
      <c r="I4" s="2" t="s">
        <v>42</v>
      </c>
      <c r="J4" s="103"/>
      <c r="K4" s="103"/>
      <c r="L4" s="13" t="s">
        <v>325</v>
      </c>
      <c r="M4" s="128"/>
    </row>
    <row r="5" spans="1:13" ht="31.5">
      <c r="A5" s="3" t="s">
        <v>314</v>
      </c>
      <c r="B5" s="4" t="s">
        <v>6</v>
      </c>
      <c r="C5" s="8">
        <v>11</v>
      </c>
      <c r="D5" s="3" t="s">
        <v>288</v>
      </c>
      <c r="E5" s="3" t="s">
        <v>315</v>
      </c>
      <c r="F5" s="7">
        <v>15</v>
      </c>
      <c r="G5" s="7">
        <v>0</v>
      </c>
      <c r="H5" s="7">
        <v>0</v>
      </c>
      <c r="I5" s="14">
        <f t="shared" ref="I5:I9" si="0">SUM(F5:H5)</f>
        <v>15</v>
      </c>
      <c r="J5" s="7">
        <v>15</v>
      </c>
      <c r="K5" s="7">
        <v>0</v>
      </c>
      <c r="L5" s="7">
        <v>0</v>
      </c>
      <c r="M5" s="79" t="e">
        <f t="shared" ref="M5:M9" si="1">J5/L5</f>
        <v>#DIV/0!</v>
      </c>
    </row>
    <row r="6" spans="1:13" ht="47.25">
      <c r="A6" s="3" t="s">
        <v>316</v>
      </c>
      <c r="B6" s="4" t="s">
        <v>6</v>
      </c>
      <c r="C6" s="8">
        <v>11</v>
      </c>
      <c r="D6" s="3" t="s">
        <v>317</v>
      </c>
      <c r="E6" s="3" t="s">
        <v>318</v>
      </c>
      <c r="F6" s="7">
        <v>0</v>
      </c>
      <c r="G6" s="7">
        <v>2</v>
      </c>
      <c r="H6" s="7">
        <v>0</v>
      </c>
      <c r="I6" s="14">
        <f t="shared" si="0"/>
        <v>2</v>
      </c>
      <c r="J6" s="7">
        <v>2</v>
      </c>
      <c r="K6" s="7"/>
      <c r="L6" s="7">
        <v>0</v>
      </c>
      <c r="M6" s="79" t="e">
        <f t="shared" si="1"/>
        <v>#DIV/0!</v>
      </c>
    </row>
    <row r="7" spans="1:13" ht="78.75">
      <c r="A7" s="3" t="s">
        <v>319</v>
      </c>
      <c r="B7" s="4" t="s">
        <v>6</v>
      </c>
      <c r="C7" s="8">
        <v>11</v>
      </c>
      <c r="D7" s="3" t="s">
        <v>228</v>
      </c>
      <c r="E7" s="3" t="s">
        <v>320</v>
      </c>
      <c r="F7" s="7">
        <v>6</v>
      </c>
      <c r="G7" s="7">
        <v>0</v>
      </c>
      <c r="H7" s="7">
        <v>0</v>
      </c>
      <c r="I7" s="14">
        <f t="shared" si="0"/>
        <v>6</v>
      </c>
      <c r="J7" s="7">
        <v>6</v>
      </c>
      <c r="K7" s="7">
        <v>0</v>
      </c>
      <c r="L7" s="7">
        <v>0</v>
      </c>
      <c r="M7" s="79" t="e">
        <f t="shared" si="1"/>
        <v>#DIV/0!</v>
      </c>
    </row>
    <row r="8" spans="1:13" ht="47.25">
      <c r="A8" s="3" t="s">
        <v>321</v>
      </c>
      <c r="B8" s="4" t="s">
        <v>6</v>
      </c>
      <c r="C8" s="8">
        <v>11</v>
      </c>
      <c r="D8" s="3" t="s">
        <v>132</v>
      </c>
      <c r="E8" s="3" t="s">
        <v>322</v>
      </c>
      <c r="F8" s="7">
        <v>0</v>
      </c>
      <c r="G8" s="7">
        <v>5</v>
      </c>
      <c r="H8" s="7">
        <v>0</v>
      </c>
      <c r="I8" s="14">
        <f t="shared" si="0"/>
        <v>5</v>
      </c>
      <c r="J8" s="7">
        <v>5</v>
      </c>
      <c r="K8" s="7">
        <v>0</v>
      </c>
      <c r="L8" s="7">
        <v>0</v>
      </c>
      <c r="M8" s="79" t="e">
        <f t="shared" si="1"/>
        <v>#DIV/0!</v>
      </c>
    </row>
    <row r="9" spans="1:13" ht="21">
      <c r="A9" s="9" t="s">
        <v>323</v>
      </c>
      <c r="B9" s="10" t="s">
        <v>29</v>
      </c>
      <c r="C9" s="9">
        <v>11</v>
      </c>
      <c r="D9" s="11" t="s">
        <v>239</v>
      </c>
      <c r="E9" s="11" t="s">
        <v>313</v>
      </c>
      <c r="F9" s="7">
        <v>0</v>
      </c>
      <c r="G9" s="7">
        <v>2</v>
      </c>
      <c r="H9" s="7">
        <v>0</v>
      </c>
      <c r="I9" s="14">
        <f t="shared" si="0"/>
        <v>2</v>
      </c>
      <c r="J9" s="7">
        <v>2</v>
      </c>
      <c r="K9" s="7">
        <v>0</v>
      </c>
      <c r="L9" s="7">
        <v>0</v>
      </c>
      <c r="M9" s="79" t="e">
        <f t="shared" si="1"/>
        <v>#DIV/0!</v>
      </c>
    </row>
    <row r="10" spans="1:13" ht="22.5">
      <c r="A10" s="124" t="s">
        <v>36</v>
      </c>
      <c r="B10" s="124"/>
      <c r="C10" s="124"/>
      <c r="D10" s="124"/>
      <c r="E10" s="124"/>
      <c r="F10" s="17">
        <f>SUM(F5:F9)</f>
        <v>21</v>
      </c>
      <c r="G10" s="17">
        <f>SUM(G5:G9)</f>
        <v>9</v>
      </c>
      <c r="H10" s="17">
        <f>SUM(H5:H9)</f>
        <v>0</v>
      </c>
      <c r="I10" s="14">
        <f t="shared" ref="I10" si="2">SUM(F10:H10)</f>
        <v>30</v>
      </c>
      <c r="J10" s="17">
        <f>SUM(J5:J9)</f>
        <v>30</v>
      </c>
      <c r="K10" s="17">
        <f>SUM(K5:K9)</f>
        <v>0</v>
      </c>
      <c r="L10" s="17">
        <f>SUM(L5:L9)</f>
        <v>0</v>
      </c>
      <c r="M10" s="79" t="e">
        <f t="shared" ref="M10" si="3">J10/L10</f>
        <v>#DIV/0!</v>
      </c>
    </row>
    <row r="14" spans="1:13" s="1" customFormat="1" ht="131.1" customHeight="1">
      <c r="A14" s="18"/>
      <c r="B14" s="99" t="s">
        <v>327</v>
      </c>
      <c r="C14" s="99"/>
      <c r="D14" s="99"/>
      <c r="E14" s="99"/>
      <c r="F14" s="108"/>
      <c r="G14" s="108"/>
      <c r="H14" s="18"/>
      <c r="I14" s="100"/>
      <c r="J14" s="100"/>
      <c r="K14" s="100"/>
      <c r="L14" s="100"/>
    </row>
  </sheetData>
  <sheetProtection selectLockedCells="1"/>
  <mergeCells count="14">
    <mergeCell ref="M3:M4"/>
    <mergeCell ref="A2:L2"/>
    <mergeCell ref="F3:I3"/>
    <mergeCell ref="A10:E10"/>
    <mergeCell ref="B14:E14"/>
    <mergeCell ref="F14:G14"/>
    <mergeCell ref="I14:L1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3"/>
  <sheetViews>
    <sheetView topLeftCell="B10" zoomScale="60" zoomScaleNormal="60" workbookViewId="0">
      <selection activeCell="H16" sqref="H16"/>
    </sheetView>
  </sheetViews>
  <sheetFormatPr defaultColWidth="9" defaultRowHeight="15"/>
  <cols>
    <col min="1" max="1" width="13" customWidth="1"/>
    <col min="2" max="2" width="15.85546875" customWidth="1"/>
    <col min="4" max="5" width="22.5703125" customWidth="1"/>
    <col min="6" max="8" width="15.7109375" customWidth="1"/>
    <col min="9" max="9" width="15.7109375" style="37" customWidth="1"/>
    <col min="10" max="10" width="17.5703125" style="38" customWidth="1"/>
    <col min="11" max="11" width="18.5703125" customWidth="1"/>
    <col min="12" max="12" width="15.7109375" customWidth="1"/>
    <col min="13" max="13" width="16.140625" customWidth="1"/>
  </cols>
  <sheetData>
    <row r="1" spans="1:13" ht="20.25" customHeight="1">
      <c r="A1" s="93" t="s">
        <v>37</v>
      </c>
      <c r="B1" s="94"/>
      <c r="C1" s="94"/>
      <c r="D1" s="94"/>
      <c r="E1" s="94"/>
      <c r="F1" s="94"/>
      <c r="G1" s="94"/>
      <c r="H1" s="94"/>
      <c r="I1" s="95"/>
      <c r="J1" s="94"/>
      <c r="K1" s="94"/>
      <c r="L1" s="94"/>
      <c r="M1" s="77"/>
    </row>
    <row r="2" spans="1:13" ht="33.75" customHeight="1">
      <c r="A2" s="101" t="s">
        <v>0</v>
      </c>
      <c r="B2" s="101" t="s">
        <v>1</v>
      </c>
      <c r="C2" s="102" t="s">
        <v>2</v>
      </c>
      <c r="D2" s="102" t="s">
        <v>3</v>
      </c>
      <c r="E2" s="101" t="s">
        <v>4</v>
      </c>
      <c r="F2" s="96"/>
      <c r="G2" s="96"/>
      <c r="H2" s="96"/>
      <c r="I2" s="106"/>
      <c r="J2" s="103" t="s">
        <v>38</v>
      </c>
      <c r="K2" s="103" t="s">
        <v>39</v>
      </c>
      <c r="L2" s="63" t="s">
        <v>40</v>
      </c>
      <c r="M2" s="77"/>
    </row>
    <row r="3" spans="1:13" ht="107.1" customHeight="1">
      <c r="A3" s="101"/>
      <c r="B3" s="101"/>
      <c r="C3" s="102"/>
      <c r="D3" s="102"/>
      <c r="E3" s="101"/>
      <c r="F3" s="2">
        <v>2017</v>
      </c>
      <c r="G3" s="2">
        <v>2018</v>
      </c>
      <c r="H3" s="2">
        <v>2019</v>
      </c>
      <c r="I3" s="2" t="s">
        <v>72</v>
      </c>
      <c r="J3" s="103"/>
      <c r="K3" s="103"/>
      <c r="L3" s="63" t="s">
        <v>325</v>
      </c>
      <c r="M3" s="78" t="s">
        <v>326</v>
      </c>
    </row>
    <row r="4" spans="1:13" ht="31.5">
      <c r="A4" s="3" t="s">
        <v>45</v>
      </c>
      <c r="B4" s="4" t="s">
        <v>6</v>
      </c>
      <c r="C4" s="19">
        <v>2</v>
      </c>
      <c r="D4" s="3" t="s">
        <v>11</v>
      </c>
      <c r="E4" s="3" t="s">
        <v>46</v>
      </c>
      <c r="F4" s="32">
        <v>45</v>
      </c>
      <c r="G4" s="32">
        <v>0</v>
      </c>
      <c r="H4" s="32"/>
      <c r="I4" s="53">
        <f>SUM(F4:H4)</f>
        <v>45</v>
      </c>
      <c r="J4" s="40"/>
      <c r="K4" s="32">
        <v>0</v>
      </c>
      <c r="L4" s="80">
        <v>42</v>
      </c>
      <c r="M4" s="79">
        <f>J4/L4</f>
        <v>0</v>
      </c>
    </row>
    <row r="5" spans="1:13" ht="31.5">
      <c r="A5" s="3" t="s">
        <v>45</v>
      </c>
      <c r="B5" s="4" t="s">
        <v>6</v>
      </c>
      <c r="C5" s="19">
        <v>2</v>
      </c>
      <c r="D5" s="3" t="s">
        <v>11</v>
      </c>
      <c r="E5" s="3" t="s">
        <v>47</v>
      </c>
      <c r="F5" s="32">
        <v>45</v>
      </c>
      <c r="G5" s="32">
        <v>0</v>
      </c>
      <c r="H5" s="32"/>
      <c r="I5" s="53">
        <f t="shared" ref="I5:I15" si="0">SUM(F5:H5)</f>
        <v>45</v>
      </c>
      <c r="J5" s="40"/>
      <c r="K5" s="32">
        <v>0</v>
      </c>
      <c r="L5" s="74"/>
      <c r="M5" s="79" t="e">
        <f t="shared" ref="M5:M15" si="1">J5/L5</f>
        <v>#DIV/0!</v>
      </c>
    </row>
    <row r="6" spans="1:13" ht="63">
      <c r="A6" s="3" t="s">
        <v>48</v>
      </c>
      <c r="B6" s="4" t="s">
        <v>6</v>
      </c>
      <c r="C6" s="45">
        <v>2</v>
      </c>
      <c r="D6" s="3" t="s">
        <v>16</v>
      </c>
      <c r="E6" s="3" t="s">
        <v>49</v>
      </c>
      <c r="F6" s="32">
        <v>45</v>
      </c>
      <c r="G6" s="32">
        <v>0</v>
      </c>
      <c r="H6" s="32"/>
      <c r="I6" s="53">
        <f t="shared" si="0"/>
        <v>45</v>
      </c>
      <c r="J6" s="40"/>
      <c r="K6" s="32">
        <v>0</v>
      </c>
      <c r="L6" s="74"/>
      <c r="M6" s="79" t="e">
        <f t="shared" si="1"/>
        <v>#DIV/0!</v>
      </c>
    </row>
    <row r="7" spans="1:13" ht="63">
      <c r="A7" s="3" t="s">
        <v>48</v>
      </c>
      <c r="B7" s="4" t="s">
        <v>6</v>
      </c>
      <c r="C7" s="45">
        <v>2</v>
      </c>
      <c r="D7" s="3" t="s">
        <v>16</v>
      </c>
      <c r="E7" s="3" t="s">
        <v>50</v>
      </c>
      <c r="F7" s="32">
        <v>45</v>
      </c>
      <c r="G7" s="32">
        <v>0</v>
      </c>
      <c r="H7" s="32"/>
      <c r="I7" s="53">
        <f t="shared" si="0"/>
        <v>45</v>
      </c>
      <c r="J7" s="40"/>
      <c r="K7" s="32">
        <v>0</v>
      </c>
      <c r="L7" s="74"/>
      <c r="M7" s="79" t="e">
        <f t="shared" si="1"/>
        <v>#DIV/0!</v>
      </c>
    </row>
    <row r="8" spans="1:13" ht="47.25">
      <c r="A8" s="3" t="s">
        <v>53</v>
      </c>
      <c r="B8" s="4" t="s">
        <v>6</v>
      </c>
      <c r="C8" s="45">
        <v>2</v>
      </c>
      <c r="D8" s="3" t="s">
        <v>54</v>
      </c>
      <c r="E8" s="3" t="s">
        <v>51</v>
      </c>
      <c r="F8" s="32">
        <v>40</v>
      </c>
      <c r="G8" s="32">
        <v>0</v>
      </c>
      <c r="H8" s="32"/>
      <c r="I8" s="53">
        <f t="shared" si="0"/>
        <v>40</v>
      </c>
      <c r="J8" s="40"/>
      <c r="K8" s="32">
        <v>40</v>
      </c>
      <c r="L8" s="74"/>
      <c r="M8" s="79" t="e">
        <f t="shared" si="1"/>
        <v>#DIV/0!</v>
      </c>
    </row>
    <row r="9" spans="1:13" ht="47.25">
      <c r="A9" s="3" t="s">
        <v>53</v>
      </c>
      <c r="B9" s="4" t="s">
        <v>6</v>
      </c>
      <c r="C9" s="45">
        <v>2</v>
      </c>
      <c r="D9" s="3" t="s">
        <v>54</v>
      </c>
      <c r="E9" s="3" t="s">
        <v>52</v>
      </c>
      <c r="F9" s="32">
        <v>40</v>
      </c>
      <c r="G9" s="32">
        <v>0</v>
      </c>
      <c r="H9" s="32"/>
      <c r="I9" s="53">
        <f t="shared" si="0"/>
        <v>40</v>
      </c>
      <c r="J9" s="40"/>
      <c r="K9" s="32">
        <v>40</v>
      </c>
      <c r="L9" s="74"/>
      <c r="M9" s="79" t="e">
        <f t="shared" si="1"/>
        <v>#DIV/0!</v>
      </c>
    </row>
    <row r="10" spans="1:13" ht="47.25">
      <c r="A10" s="3" t="s">
        <v>55</v>
      </c>
      <c r="B10" s="4" t="s">
        <v>6</v>
      </c>
      <c r="C10" s="45">
        <v>2</v>
      </c>
      <c r="D10" s="3" t="s">
        <v>56</v>
      </c>
      <c r="E10" s="3" t="s">
        <v>57</v>
      </c>
      <c r="F10" s="32">
        <v>45</v>
      </c>
      <c r="G10" s="32">
        <v>0</v>
      </c>
      <c r="H10" s="32"/>
      <c r="I10" s="53">
        <f t="shared" si="0"/>
        <v>45</v>
      </c>
      <c r="J10" s="40"/>
      <c r="K10" s="32">
        <v>0</v>
      </c>
      <c r="L10" s="74"/>
      <c r="M10" s="79" t="e">
        <f t="shared" si="1"/>
        <v>#DIV/0!</v>
      </c>
    </row>
    <row r="11" spans="1:13" ht="47.25">
      <c r="A11" s="3" t="s">
        <v>55</v>
      </c>
      <c r="B11" s="4" t="s">
        <v>6</v>
      </c>
      <c r="C11" s="45">
        <v>2</v>
      </c>
      <c r="D11" s="3" t="s">
        <v>56</v>
      </c>
      <c r="E11" s="3" t="s">
        <v>58</v>
      </c>
      <c r="F11" s="32">
        <v>45</v>
      </c>
      <c r="G11" s="32">
        <v>0</v>
      </c>
      <c r="H11" s="32"/>
      <c r="I11" s="53">
        <f t="shared" si="0"/>
        <v>45</v>
      </c>
      <c r="J11" s="40"/>
      <c r="K11" s="32">
        <v>0</v>
      </c>
      <c r="L11" s="74"/>
      <c r="M11" s="79" t="e">
        <f t="shared" si="1"/>
        <v>#DIV/0!</v>
      </c>
    </row>
    <row r="12" spans="1:13" ht="31.5">
      <c r="A12" s="3" t="s">
        <v>59</v>
      </c>
      <c r="B12" s="4" t="s">
        <v>6</v>
      </c>
      <c r="C12" s="19">
        <v>2</v>
      </c>
      <c r="D12" s="3" t="s">
        <v>23</v>
      </c>
      <c r="E12" s="3" t="s">
        <v>60</v>
      </c>
      <c r="F12" s="32">
        <v>45</v>
      </c>
      <c r="G12" s="32">
        <v>0</v>
      </c>
      <c r="H12" s="32"/>
      <c r="I12" s="53">
        <f t="shared" si="0"/>
        <v>45</v>
      </c>
      <c r="J12" s="40"/>
      <c r="K12" s="32">
        <v>0</v>
      </c>
      <c r="L12" s="74"/>
      <c r="M12" s="79" t="e">
        <f t="shared" si="1"/>
        <v>#DIV/0!</v>
      </c>
    </row>
    <row r="13" spans="1:13" ht="31.5">
      <c r="A13" s="3" t="s">
        <v>59</v>
      </c>
      <c r="B13" s="4" t="s">
        <v>6</v>
      </c>
      <c r="C13" s="19">
        <v>2</v>
      </c>
      <c r="D13" s="3" t="s">
        <v>23</v>
      </c>
      <c r="E13" s="3" t="s">
        <v>61</v>
      </c>
      <c r="F13" s="32">
        <v>45</v>
      </c>
      <c r="G13" s="32">
        <v>0</v>
      </c>
      <c r="H13" s="32"/>
      <c r="I13" s="53">
        <f t="shared" si="0"/>
        <v>45</v>
      </c>
      <c r="J13" s="40"/>
      <c r="K13" s="32">
        <v>0</v>
      </c>
      <c r="L13" s="74"/>
      <c r="M13" s="79" t="e">
        <f t="shared" si="1"/>
        <v>#DIV/0!</v>
      </c>
    </row>
    <row r="14" spans="1:13" ht="31.5">
      <c r="A14" s="9" t="s">
        <v>62</v>
      </c>
      <c r="B14" s="10" t="s">
        <v>29</v>
      </c>
      <c r="C14" s="9">
        <v>2</v>
      </c>
      <c r="D14" s="11" t="s">
        <v>63</v>
      </c>
      <c r="E14" s="11" t="s">
        <v>64</v>
      </c>
      <c r="F14" s="32">
        <v>0</v>
      </c>
      <c r="G14" s="32">
        <v>43</v>
      </c>
      <c r="H14" s="32"/>
      <c r="I14" s="53">
        <f t="shared" si="0"/>
        <v>43</v>
      </c>
      <c r="J14" s="40"/>
      <c r="K14" s="32">
        <v>0</v>
      </c>
      <c r="L14" s="74"/>
      <c r="M14" s="79" t="e">
        <f t="shared" si="1"/>
        <v>#DIV/0!</v>
      </c>
    </row>
    <row r="15" spans="1:13" ht="31.5">
      <c r="A15" s="9" t="s">
        <v>62</v>
      </c>
      <c r="B15" s="10" t="s">
        <v>29</v>
      </c>
      <c r="C15" s="9">
        <v>2</v>
      </c>
      <c r="D15" s="11" t="s">
        <v>63</v>
      </c>
      <c r="E15" s="11" t="s">
        <v>65</v>
      </c>
      <c r="F15" s="32">
        <v>0</v>
      </c>
      <c r="G15" s="32">
        <v>43</v>
      </c>
      <c r="H15" s="32"/>
      <c r="I15" s="53">
        <f t="shared" si="0"/>
        <v>43</v>
      </c>
      <c r="J15" s="40"/>
      <c r="K15" s="32">
        <v>0</v>
      </c>
      <c r="L15" s="74"/>
      <c r="M15" s="79" t="e">
        <f t="shared" si="1"/>
        <v>#DIV/0!</v>
      </c>
    </row>
    <row r="16" spans="1:13" ht="33">
      <c r="A16" s="15" t="s">
        <v>67</v>
      </c>
      <c r="B16" s="16" t="s">
        <v>31</v>
      </c>
      <c r="C16" s="54">
        <v>2</v>
      </c>
      <c r="D16" s="25" t="s">
        <v>34</v>
      </c>
      <c r="E16" s="48" t="s">
        <v>35</v>
      </c>
      <c r="F16" s="32">
        <v>0</v>
      </c>
      <c r="G16" s="32">
        <v>18</v>
      </c>
      <c r="H16" s="32"/>
      <c r="I16" s="53">
        <f t="shared" ref="I16:I17" si="2">SUM(F16:H16)</f>
        <v>18</v>
      </c>
      <c r="J16" s="40"/>
      <c r="K16" s="32">
        <v>0</v>
      </c>
      <c r="L16" s="74"/>
      <c r="M16" s="79" t="e">
        <f t="shared" ref="M16:M18" si="3">J16/L16</f>
        <v>#DIV/0!</v>
      </c>
    </row>
    <row r="17" spans="1:13" ht="78.75" customHeight="1">
      <c r="A17" s="31" t="s">
        <v>68</v>
      </c>
      <c r="B17" s="52" t="s">
        <v>69</v>
      </c>
      <c r="C17" s="51">
        <v>2</v>
      </c>
      <c r="D17" s="31" t="s">
        <v>70</v>
      </c>
      <c r="E17" s="31" t="s">
        <v>71</v>
      </c>
      <c r="F17" s="32">
        <v>0</v>
      </c>
      <c r="G17" s="32">
        <v>0</v>
      </c>
      <c r="H17" s="32">
        <v>0</v>
      </c>
      <c r="I17" s="53">
        <f t="shared" si="2"/>
        <v>0</v>
      </c>
      <c r="J17" s="40"/>
      <c r="K17" s="32"/>
      <c r="L17" s="74"/>
      <c r="M17" s="79" t="e">
        <f t="shared" si="3"/>
        <v>#DIV/0!</v>
      </c>
    </row>
    <row r="18" spans="1:13" ht="22.5">
      <c r="A18" s="107" t="s">
        <v>36</v>
      </c>
      <c r="B18" s="107"/>
      <c r="C18" s="107"/>
      <c r="D18" s="107"/>
      <c r="E18" s="107"/>
      <c r="F18" s="55">
        <f t="shared" ref="F18:K18" si="4">SUM(F4:F17)</f>
        <v>440</v>
      </c>
      <c r="G18" s="55">
        <f t="shared" si="4"/>
        <v>104</v>
      </c>
      <c r="H18" s="55">
        <f t="shared" si="4"/>
        <v>0</v>
      </c>
      <c r="I18" s="56">
        <f t="shared" si="4"/>
        <v>544</v>
      </c>
      <c r="J18" s="57">
        <f t="shared" si="4"/>
        <v>0</v>
      </c>
      <c r="K18" s="55">
        <f t="shared" si="4"/>
        <v>80</v>
      </c>
      <c r="L18" s="75">
        <v>42</v>
      </c>
      <c r="M18" s="79">
        <f t="shared" si="3"/>
        <v>0</v>
      </c>
    </row>
    <row r="20" spans="1:13" s="20" customFormat="1">
      <c r="I20" s="41"/>
      <c r="J20" s="42"/>
    </row>
    <row r="21" spans="1:13" s="20" customFormat="1">
      <c r="I21" s="41"/>
      <c r="J21" s="42"/>
    </row>
    <row r="22" spans="1:13" s="18" customFormat="1" ht="60.75" customHeight="1">
      <c r="B22" s="99" t="s">
        <v>327</v>
      </c>
      <c r="C22" s="99"/>
      <c r="D22" s="99"/>
      <c r="E22" s="99"/>
      <c r="F22" s="108"/>
      <c r="G22" s="108"/>
      <c r="H22" s="18" t="s">
        <v>73</v>
      </c>
      <c r="I22" s="109"/>
      <c r="J22" s="110"/>
      <c r="K22" s="100"/>
      <c r="L22" s="100"/>
    </row>
    <row r="23" spans="1:13" s="20" customFormat="1">
      <c r="I23" s="41"/>
      <c r="J23" s="42"/>
    </row>
    <row r="24" spans="1:13" s="20" customFormat="1">
      <c r="I24" s="41"/>
      <c r="J24" s="42"/>
    </row>
    <row r="25" spans="1:13" s="20" customFormat="1">
      <c r="I25" s="41"/>
      <c r="J25" s="42"/>
    </row>
    <row r="26" spans="1:13" s="20" customFormat="1">
      <c r="I26" s="41"/>
      <c r="J26" s="42"/>
    </row>
    <row r="27" spans="1:13" s="20" customFormat="1">
      <c r="I27" s="41"/>
      <c r="J27" s="42"/>
    </row>
    <row r="28" spans="1:13" s="20" customFormat="1">
      <c r="I28" s="41"/>
      <c r="J28" s="42"/>
    </row>
    <row r="29" spans="1:13" s="20" customFormat="1">
      <c r="I29" s="41"/>
      <c r="J29" s="42"/>
    </row>
    <row r="30" spans="1:13" s="20" customFormat="1">
      <c r="I30" s="41"/>
      <c r="J30" s="42"/>
    </row>
    <row r="31" spans="1:13" s="20" customFormat="1">
      <c r="I31" s="41"/>
      <c r="J31" s="42"/>
    </row>
    <row r="32" spans="1:13" s="20" customFormat="1">
      <c r="I32" s="41"/>
      <c r="J32" s="42"/>
    </row>
    <row r="33" spans="9:10" s="20" customFormat="1">
      <c r="I33" s="41"/>
      <c r="J33" s="42"/>
    </row>
    <row r="34" spans="9:10" s="20" customFormat="1">
      <c r="I34" s="41"/>
      <c r="J34" s="42"/>
    </row>
    <row r="35" spans="9:10" s="20" customFormat="1">
      <c r="I35" s="41"/>
      <c r="J35" s="42"/>
    </row>
    <row r="36" spans="9:10" s="20" customFormat="1">
      <c r="I36" s="41"/>
      <c r="J36" s="42"/>
    </row>
    <row r="37" spans="9:10" s="20" customFormat="1">
      <c r="I37" s="41"/>
      <c r="J37" s="42"/>
    </row>
    <row r="38" spans="9:10" s="20" customFormat="1">
      <c r="I38" s="41"/>
      <c r="J38" s="42"/>
    </row>
    <row r="39" spans="9:10" s="20" customFormat="1">
      <c r="I39" s="41"/>
      <c r="J39" s="42"/>
    </row>
    <row r="40" spans="9:10" s="20" customFormat="1">
      <c r="I40" s="41"/>
      <c r="J40" s="42"/>
    </row>
    <row r="41" spans="9:10" s="20" customFormat="1">
      <c r="I41" s="41"/>
      <c r="J41" s="42"/>
    </row>
    <row r="42" spans="9:10" s="20" customFormat="1">
      <c r="I42" s="41"/>
      <c r="J42" s="42"/>
    </row>
    <row r="43" spans="9:10" s="20" customFormat="1">
      <c r="I43" s="41"/>
      <c r="J43" s="42"/>
    </row>
    <row r="44" spans="9:10" s="20" customFormat="1">
      <c r="I44" s="41"/>
      <c r="J44" s="42"/>
    </row>
    <row r="45" spans="9:10" s="20" customFormat="1">
      <c r="I45" s="41"/>
      <c r="J45" s="42"/>
    </row>
    <row r="46" spans="9:10" s="20" customFormat="1">
      <c r="I46" s="41"/>
      <c r="J46" s="42"/>
    </row>
    <row r="47" spans="9:10" s="20" customFormat="1">
      <c r="I47" s="41"/>
      <c r="J47" s="42"/>
    </row>
    <row r="48" spans="9:10" s="20" customFormat="1">
      <c r="I48" s="41"/>
      <c r="J48" s="42"/>
    </row>
    <row r="49" spans="9:10" s="20" customFormat="1">
      <c r="I49" s="41"/>
      <c r="J49" s="42"/>
    </row>
    <row r="50" spans="9:10" s="20" customFormat="1">
      <c r="I50" s="41"/>
      <c r="J50" s="42"/>
    </row>
    <row r="51" spans="9:10" s="20" customFormat="1">
      <c r="I51" s="41"/>
      <c r="J51" s="42"/>
    </row>
    <row r="52" spans="9:10" s="20" customFormat="1">
      <c r="I52" s="41"/>
      <c r="J52" s="42"/>
    </row>
    <row r="53" spans="9:10" s="20" customFormat="1">
      <c r="I53" s="41"/>
      <c r="J53" s="42"/>
    </row>
    <row r="54" spans="9:10" s="20" customFormat="1">
      <c r="I54" s="41"/>
      <c r="J54" s="42"/>
    </row>
    <row r="55" spans="9:10" s="20" customFormat="1">
      <c r="I55" s="41"/>
      <c r="J55" s="42"/>
    </row>
    <row r="56" spans="9:10" s="20" customFormat="1">
      <c r="I56" s="41"/>
      <c r="J56" s="42"/>
    </row>
    <row r="57" spans="9:10" s="20" customFormat="1">
      <c r="I57" s="41"/>
      <c r="J57" s="42"/>
    </row>
    <row r="58" spans="9:10" s="20" customFormat="1">
      <c r="I58" s="41"/>
      <c r="J58" s="42"/>
    </row>
    <row r="59" spans="9:10" s="20" customFormat="1">
      <c r="I59" s="41"/>
      <c r="J59" s="42"/>
    </row>
    <row r="60" spans="9:10" s="20" customFormat="1">
      <c r="I60" s="41"/>
      <c r="J60" s="42"/>
    </row>
    <row r="61" spans="9:10" s="20" customFormat="1">
      <c r="I61" s="41"/>
      <c r="J61" s="42"/>
    </row>
    <row r="62" spans="9:10" s="20" customFormat="1">
      <c r="I62" s="41"/>
      <c r="J62" s="42"/>
    </row>
    <row r="63" spans="9:10" s="20" customFormat="1">
      <c r="I63" s="41"/>
      <c r="J63" s="42"/>
    </row>
    <row r="64" spans="9:10" s="20" customFormat="1">
      <c r="I64" s="41"/>
      <c r="J64" s="42"/>
    </row>
    <row r="65" spans="9:10" s="20" customFormat="1">
      <c r="I65" s="41"/>
      <c r="J65" s="42"/>
    </row>
    <row r="66" spans="9:10" s="20" customFormat="1">
      <c r="I66" s="41"/>
      <c r="J66" s="42"/>
    </row>
    <row r="67" spans="9:10" s="20" customFormat="1">
      <c r="I67" s="41"/>
      <c r="J67" s="42"/>
    </row>
    <row r="68" spans="9:10" s="20" customFormat="1">
      <c r="I68" s="41"/>
      <c r="J68" s="42"/>
    </row>
    <row r="69" spans="9:10" s="20" customFormat="1">
      <c r="I69" s="41"/>
      <c r="J69" s="42"/>
    </row>
    <row r="70" spans="9:10" s="20" customFormat="1">
      <c r="I70" s="41"/>
      <c r="J70" s="42"/>
    </row>
    <row r="71" spans="9:10" s="20" customFormat="1">
      <c r="I71" s="41"/>
      <c r="J71" s="42"/>
    </row>
    <row r="72" spans="9:10" s="20" customFormat="1">
      <c r="I72" s="41"/>
      <c r="J72" s="42"/>
    </row>
    <row r="73" spans="9:10" s="20" customFormat="1">
      <c r="I73" s="41"/>
      <c r="J73" s="42"/>
    </row>
    <row r="74" spans="9:10" s="20" customFormat="1">
      <c r="I74" s="41"/>
      <c r="J74" s="42"/>
    </row>
    <row r="75" spans="9:10" s="20" customFormat="1">
      <c r="I75" s="41"/>
      <c r="J75" s="42"/>
    </row>
    <row r="76" spans="9:10" s="20" customFormat="1">
      <c r="I76" s="41"/>
      <c r="J76" s="42"/>
    </row>
    <row r="77" spans="9:10" s="20" customFormat="1">
      <c r="I77" s="41"/>
      <c r="J77" s="42"/>
    </row>
    <row r="78" spans="9:10" s="20" customFormat="1">
      <c r="I78" s="41"/>
      <c r="J78" s="42"/>
    </row>
    <row r="79" spans="9:10" s="20" customFormat="1">
      <c r="I79" s="41"/>
      <c r="J79" s="42"/>
    </row>
    <row r="80" spans="9:10" s="20" customFormat="1">
      <c r="I80" s="41"/>
      <c r="J80" s="42"/>
    </row>
    <row r="81" spans="9:10" s="20" customFormat="1">
      <c r="I81" s="41"/>
      <c r="J81" s="42"/>
    </row>
    <row r="82" spans="9:10" s="20" customFormat="1">
      <c r="I82" s="41"/>
      <c r="J82" s="42"/>
    </row>
    <row r="83" spans="9:10" s="20" customFormat="1">
      <c r="I83" s="41"/>
      <c r="J83" s="42"/>
    </row>
    <row r="84" spans="9:10" s="20" customFormat="1">
      <c r="I84" s="41"/>
      <c r="J84" s="42"/>
    </row>
    <row r="85" spans="9:10" s="20" customFormat="1">
      <c r="I85" s="41"/>
      <c r="J85" s="42"/>
    </row>
    <row r="86" spans="9:10" s="20" customFormat="1">
      <c r="I86" s="41"/>
      <c r="J86" s="42"/>
    </row>
    <row r="87" spans="9:10" s="20" customFormat="1">
      <c r="I87" s="41"/>
      <c r="J87" s="42"/>
    </row>
    <row r="88" spans="9:10" s="20" customFormat="1">
      <c r="I88" s="41"/>
      <c r="J88" s="42"/>
    </row>
    <row r="89" spans="9:10" s="20" customFormat="1">
      <c r="I89" s="41"/>
      <c r="J89" s="42"/>
    </row>
    <row r="90" spans="9:10" s="20" customFormat="1">
      <c r="I90" s="41"/>
      <c r="J90" s="42"/>
    </row>
    <row r="91" spans="9:10" s="20" customFormat="1">
      <c r="I91" s="41"/>
      <c r="J91" s="42"/>
    </row>
    <row r="92" spans="9:10" s="20" customFormat="1">
      <c r="I92" s="41"/>
      <c r="J92" s="42"/>
    </row>
    <row r="93" spans="9:10" s="20" customFormat="1">
      <c r="I93" s="41"/>
      <c r="J93" s="42"/>
    </row>
    <row r="94" spans="9:10" s="20" customFormat="1">
      <c r="I94" s="41"/>
      <c r="J94" s="42"/>
    </row>
    <row r="95" spans="9:10" s="20" customFormat="1">
      <c r="I95" s="41"/>
      <c r="J95" s="42"/>
    </row>
    <row r="96" spans="9:10" s="20" customFormat="1">
      <c r="I96" s="41"/>
      <c r="J96" s="42"/>
    </row>
    <row r="97" spans="9:10" s="20" customFormat="1">
      <c r="I97" s="41"/>
      <c r="J97" s="42"/>
    </row>
    <row r="98" spans="9:10" s="20" customFormat="1">
      <c r="I98" s="41"/>
      <c r="J98" s="42"/>
    </row>
    <row r="99" spans="9:10" s="20" customFormat="1">
      <c r="I99" s="41"/>
      <c r="J99" s="42"/>
    </row>
    <row r="100" spans="9:10" s="20" customFormat="1">
      <c r="I100" s="41"/>
      <c r="J100" s="42"/>
    </row>
    <row r="101" spans="9:10" s="20" customFormat="1">
      <c r="I101" s="41"/>
      <c r="J101" s="42"/>
    </row>
    <row r="102" spans="9:10" s="20" customFormat="1">
      <c r="I102" s="41"/>
      <c r="J102" s="42"/>
    </row>
    <row r="103" spans="9:10" s="20" customFormat="1">
      <c r="I103" s="41"/>
      <c r="J103" s="42"/>
    </row>
    <row r="104" spans="9:10" s="20" customFormat="1">
      <c r="I104" s="41"/>
      <c r="J104" s="42"/>
    </row>
    <row r="105" spans="9:10" s="20" customFormat="1">
      <c r="I105" s="41"/>
      <c r="J105" s="42"/>
    </row>
    <row r="106" spans="9:10" s="20" customFormat="1">
      <c r="I106" s="41"/>
      <c r="J106" s="42"/>
    </row>
    <row r="107" spans="9:10" s="20" customFormat="1">
      <c r="I107" s="41"/>
      <c r="J107" s="42"/>
    </row>
    <row r="108" spans="9:10" s="20" customFormat="1">
      <c r="I108" s="41"/>
      <c r="J108" s="42"/>
    </row>
    <row r="109" spans="9:10" s="20" customFormat="1">
      <c r="I109" s="41"/>
      <c r="J109" s="42"/>
    </row>
    <row r="110" spans="9:10" s="20" customFormat="1">
      <c r="I110" s="41"/>
      <c r="J110" s="42"/>
    </row>
    <row r="111" spans="9:10" s="20" customFormat="1">
      <c r="I111" s="41"/>
      <c r="J111" s="42"/>
    </row>
    <row r="112" spans="9:10" s="20" customFormat="1">
      <c r="I112" s="41"/>
      <c r="J112" s="42"/>
    </row>
    <row r="113" spans="9:10" s="20" customFormat="1">
      <c r="I113" s="41"/>
      <c r="J113" s="42"/>
    </row>
  </sheetData>
  <sheetProtection selectLockedCells="1"/>
  <mergeCells count="13">
    <mergeCell ref="A1:L1"/>
    <mergeCell ref="F2:I2"/>
    <mergeCell ref="A18:E18"/>
    <mergeCell ref="B22:E22"/>
    <mergeCell ref="F22:G22"/>
    <mergeCell ref="I22:L22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opLeftCell="A7" zoomScale="55" zoomScaleNormal="55" workbookViewId="0">
      <selection activeCell="I12" sqref="I12"/>
    </sheetView>
  </sheetViews>
  <sheetFormatPr defaultColWidth="9" defaultRowHeight="15"/>
  <cols>
    <col min="1" max="1" width="11.85546875" customWidth="1"/>
    <col min="2" max="2" width="15.7109375" customWidth="1"/>
    <col min="4" max="5" width="18.7109375" customWidth="1"/>
    <col min="6" max="7" width="15.7109375" customWidth="1"/>
    <col min="8" max="8" width="15.7109375" style="37" customWidth="1"/>
    <col min="9" max="9" width="15.7109375" customWidth="1"/>
    <col min="10" max="10" width="22.140625" customWidth="1"/>
    <col min="11" max="11" width="19.85546875" customWidth="1"/>
    <col min="12" max="12" width="15.7109375" customWidth="1"/>
    <col min="13" max="13" width="16" customWidth="1"/>
  </cols>
  <sheetData>
    <row r="1" spans="1:13" ht="20.25" customHeight="1">
      <c r="A1" s="93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13"/>
      <c r="M1" s="77"/>
    </row>
    <row r="2" spans="1:13" ht="33" customHeight="1">
      <c r="A2" s="101" t="s">
        <v>0</v>
      </c>
      <c r="B2" s="118" t="s">
        <v>1</v>
      </c>
      <c r="C2" s="120" t="s">
        <v>2</v>
      </c>
      <c r="D2" s="120" t="s">
        <v>3</v>
      </c>
      <c r="E2" s="118" t="s">
        <v>4</v>
      </c>
      <c r="F2" s="114"/>
      <c r="G2" s="96"/>
      <c r="H2" s="96"/>
      <c r="I2" s="97"/>
      <c r="J2" s="104" t="s">
        <v>38</v>
      </c>
      <c r="K2" s="104" t="s">
        <v>39</v>
      </c>
      <c r="L2" s="63" t="s">
        <v>40</v>
      </c>
      <c r="M2" s="111" t="s">
        <v>326</v>
      </c>
    </row>
    <row r="3" spans="1:13" ht="106.5" customHeight="1">
      <c r="A3" s="101"/>
      <c r="B3" s="119"/>
      <c r="C3" s="121"/>
      <c r="D3" s="121"/>
      <c r="E3" s="119"/>
      <c r="F3" s="2">
        <v>2017</v>
      </c>
      <c r="G3" s="2">
        <v>2018</v>
      </c>
      <c r="H3" s="2">
        <v>2019</v>
      </c>
      <c r="I3" s="2" t="s">
        <v>42</v>
      </c>
      <c r="J3" s="105"/>
      <c r="K3" s="105"/>
      <c r="L3" s="63" t="s">
        <v>325</v>
      </c>
      <c r="M3" s="112"/>
    </row>
    <row r="4" spans="1:13" ht="47.25">
      <c r="A4" s="3" t="s">
        <v>74</v>
      </c>
      <c r="B4" s="4" t="s">
        <v>6</v>
      </c>
      <c r="C4" s="19">
        <v>3</v>
      </c>
      <c r="D4" s="3" t="s">
        <v>11</v>
      </c>
      <c r="E4" s="3" t="s">
        <v>75</v>
      </c>
      <c r="F4" s="32">
        <v>13</v>
      </c>
      <c r="G4" s="32">
        <v>25</v>
      </c>
      <c r="H4" s="39">
        <v>0</v>
      </c>
      <c r="I4" s="33">
        <f>SUM(F4:H4)</f>
        <v>38</v>
      </c>
      <c r="J4" s="40">
        <v>38</v>
      </c>
      <c r="K4" s="32">
        <v>0</v>
      </c>
      <c r="L4" s="81">
        <v>30</v>
      </c>
      <c r="M4" s="79">
        <f>J4/L4</f>
        <v>1.2666666666666666</v>
      </c>
    </row>
    <row r="5" spans="1:13" ht="47.25">
      <c r="A5" s="3" t="s">
        <v>74</v>
      </c>
      <c r="B5" s="4" t="s">
        <v>6</v>
      </c>
      <c r="C5" s="19">
        <v>3</v>
      </c>
      <c r="D5" s="3" t="s">
        <v>11</v>
      </c>
      <c r="E5" s="3" t="s">
        <v>76</v>
      </c>
      <c r="F5" s="32">
        <v>13</v>
      </c>
      <c r="G5" s="32">
        <v>25</v>
      </c>
      <c r="H5" s="39">
        <v>0</v>
      </c>
      <c r="I5" s="33">
        <f t="shared" ref="I5:I16" si="0">SUM(F5:H5)</f>
        <v>38</v>
      </c>
      <c r="J5" s="40">
        <v>38</v>
      </c>
      <c r="K5" s="32">
        <v>0</v>
      </c>
      <c r="L5" s="81">
        <v>0</v>
      </c>
      <c r="M5" s="79" t="e">
        <f t="shared" ref="M5:M16" si="1">J5/L5</f>
        <v>#DIV/0!</v>
      </c>
    </row>
    <row r="6" spans="1:13" ht="63">
      <c r="A6" s="3" t="s">
        <v>79</v>
      </c>
      <c r="B6" s="4" t="s">
        <v>6</v>
      </c>
      <c r="C6" s="45">
        <v>3</v>
      </c>
      <c r="D6" s="3" t="s">
        <v>16</v>
      </c>
      <c r="E6" s="3" t="s">
        <v>77</v>
      </c>
      <c r="F6" s="32">
        <v>13</v>
      </c>
      <c r="G6" s="32">
        <v>29</v>
      </c>
      <c r="H6" s="39">
        <v>0</v>
      </c>
      <c r="I6" s="33">
        <f t="shared" si="0"/>
        <v>42</v>
      </c>
      <c r="J6" s="40">
        <v>42</v>
      </c>
      <c r="K6" s="32">
        <v>0</v>
      </c>
      <c r="L6" s="81">
        <v>0</v>
      </c>
      <c r="M6" s="79" t="e">
        <f t="shared" si="1"/>
        <v>#DIV/0!</v>
      </c>
    </row>
    <row r="7" spans="1:13" ht="63">
      <c r="A7" s="3" t="s">
        <v>79</v>
      </c>
      <c r="B7" s="4" t="s">
        <v>6</v>
      </c>
      <c r="C7" s="45">
        <v>3</v>
      </c>
      <c r="D7" s="3" t="s">
        <v>16</v>
      </c>
      <c r="E7" s="3" t="s">
        <v>78</v>
      </c>
      <c r="F7" s="32">
        <v>13</v>
      </c>
      <c r="G7" s="32">
        <v>29</v>
      </c>
      <c r="H7" s="39">
        <v>0</v>
      </c>
      <c r="I7" s="33">
        <f t="shared" si="0"/>
        <v>42</v>
      </c>
      <c r="J7" s="40">
        <v>42</v>
      </c>
      <c r="K7" s="32">
        <v>0</v>
      </c>
      <c r="L7" s="81">
        <v>0</v>
      </c>
      <c r="M7" s="79" t="e">
        <f t="shared" si="1"/>
        <v>#DIV/0!</v>
      </c>
    </row>
    <row r="8" spans="1:13" ht="63">
      <c r="A8" s="3" t="s">
        <v>80</v>
      </c>
      <c r="B8" s="4" t="s">
        <v>6</v>
      </c>
      <c r="C8" s="45">
        <v>3</v>
      </c>
      <c r="D8" s="3" t="s">
        <v>56</v>
      </c>
      <c r="E8" s="3" t="s">
        <v>81</v>
      </c>
      <c r="F8" s="87">
        <v>12</v>
      </c>
      <c r="G8" s="87">
        <v>30</v>
      </c>
      <c r="H8" s="88">
        <v>0</v>
      </c>
      <c r="I8" s="89">
        <f t="shared" si="0"/>
        <v>42</v>
      </c>
      <c r="J8" s="40">
        <v>42</v>
      </c>
      <c r="K8" s="32">
        <v>0</v>
      </c>
      <c r="L8" s="81">
        <v>0</v>
      </c>
      <c r="M8" s="79" t="e">
        <f t="shared" si="1"/>
        <v>#DIV/0!</v>
      </c>
    </row>
    <row r="9" spans="1:13" ht="63">
      <c r="A9" s="3" t="s">
        <v>80</v>
      </c>
      <c r="B9" s="4" t="s">
        <v>6</v>
      </c>
      <c r="C9" s="45">
        <v>3</v>
      </c>
      <c r="D9" s="3" t="s">
        <v>56</v>
      </c>
      <c r="E9" s="3" t="s">
        <v>82</v>
      </c>
      <c r="F9" s="87">
        <v>12</v>
      </c>
      <c r="G9" s="87">
        <v>30</v>
      </c>
      <c r="H9" s="88">
        <v>0</v>
      </c>
      <c r="I9" s="89">
        <f t="shared" si="0"/>
        <v>42</v>
      </c>
      <c r="J9" s="40">
        <v>42</v>
      </c>
      <c r="K9" s="32">
        <v>0</v>
      </c>
      <c r="L9" s="81">
        <v>0</v>
      </c>
      <c r="M9" s="79" t="e">
        <f t="shared" si="1"/>
        <v>#DIV/0!</v>
      </c>
    </row>
    <row r="10" spans="1:13" ht="63">
      <c r="A10" s="3" t="s">
        <v>83</v>
      </c>
      <c r="B10" s="4" t="s">
        <v>6</v>
      </c>
      <c r="C10" s="8">
        <v>3</v>
      </c>
      <c r="D10" s="3" t="s">
        <v>21</v>
      </c>
      <c r="E10" s="3" t="s">
        <v>84</v>
      </c>
      <c r="F10" s="32">
        <v>0</v>
      </c>
      <c r="G10" s="32">
        <v>0</v>
      </c>
      <c r="H10" s="39">
        <v>0</v>
      </c>
      <c r="I10" s="33">
        <f t="shared" si="0"/>
        <v>0</v>
      </c>
      <c r="J10" s="40">
        <v>0</v>
      </c>
      <c r="K10" s="32">
        <v>0</v>
      </c>
      <c r="L10" s="81">
        <v>0</v>
      </c>
      <c r="M10" s="79" t="e">
        <f t="shared" si="1"/>
        <v>#DIV/0!</v>
      </c>
    </row>
    <row r="11" spans="1:13" ht="31.5">
      <c r="A11" s="3" t="s">
        <v>85</v>
      </c>
      <c r="B11" s="4" t="s">
        <v>6</v>
      </c>
      <c r="C11" s="8">
        <v>3</v>
      </c>
      <c r="D11" s="3" t="s">
        <v>86</v>
      </c>
      <c r="E11" s="3" t="s">
        <v>87</v>
      </c>
      <c r="F11" s="32">
        <v>45</v>
      </c>
      <c r="G11" s="32">
        <v>0</v>
      </c>
      <c r="H11" s="39">
        <v>0</v>
      </c>
      <c r="I11" s="33">
        <f t="shared" si="0"/>
        <v>45</v>
      </c>
      <c r="J11" s="40">
        <v>45</v>
      </c>
      <c r="K11" s="32">
        <v>0</v>
      </c>
      <c r="L11" s="81">
        <v>0</v>
      </c>
      <c r="M11" s="79" t="e">
        <f t="shared" si="1"/>
        <v>#DIV/0!</v>
      </c>
    </row>
    <row r="12" spans="1:13" ht="31.5">
      <c r="A12" s="3" t="s">
        <v>88</v>
      </c>
      <c r="B12" s="4" t="s">
        <v>6</v>
      </c>
      <c r="C12" s="8" t="s">
        <v>89</v>
      </c>
      <c r="D12" s="3" t="s">
        <v>86</v>
      </c>
      <c r="E12" s="3" t="s">
        <v>90</v>
      </c>
      <c r="F12" s="32">
        <v>45</v>
      </c>
      <c r="G12" s="32">
        <v>0</v>
      </c>
      <c r="H12" s="39">
        <v>0</v>
      </c>
      <c r="I12" s="33">
        <f t="shared" si="0"/>
        <v>45</v>
      </c>
      <c r="J12" s="40">
        <v>45</v>
      </c>
      <c r="K12" s="32">
        <v>0</v>
      </c>
      <c r="L12" s="81">
        <v>0</v>
      </c>
      <c r="M12" s="79" t="e">
        <f t="shared" si="1"/>
        <v>#DIV/0!</v>
      </c>
    </row>
    <row r="13" spans="1:13" ht="47.25">
      <c r="A13" s="3" t="s">
        <v>91</v>
      </c>
      <c r="B13" s="4" t="s">
        <v>6</v>
      </c>
      <c r="C13" s="19">
        <v>3</v>
      </c>
      <c r="D13" s="3" t="s">
        <v>23</v>
      </c>
      <c r="E13" s="3" t="s">
        <v>92</v>
      </c>
      <c r="F13" s="32">
        <v>15</v>
      </c>
      <c r="G13" s="32">
        <v>27</v>
      </c>
      <c r="H13" s="39">
        <v>0</v>
      </c>
      <c r="I13" s="33">
        <f t="shared" si="0"/>
        <v>42</v>
      </c>
      <c r="J13" s="40">
        <v>42</v>
      </c>
      <c r="K13" s="32">
        <v>0</v>
      </c>
      <c r="L13" s="81">
        <v>0</v>
      </c>
      <c r="M13" s="79" t="e">
        <f t="shared" si="1"/>
        <v>#DIV/0!</v>
      </c>
    </row>
    <row r="14" spans="1:13" ht="47.25">
      <c r="A14" s="3" t="s">
        <v>91</v>
      </c>
      <c r="B14" s="4" t="s">
        <v>6</v>
      </c>
      <c r="C14" s="19">
        <v>3</v>
      </c>
      <c r="D14" s="3" t="s">
        <v>23</v>
      </c>
      <c r="E14" s="3" t="s">
        <v>93</v>
      </c>
      <c r="F14" s="32">
        <v>15</v>
      </c>
      <c r="G14" s="32">
        <v>27</v>
      </c>
      <c r="H14" s="39">
        <v>0</v>
      </c>
      <c r="I14" s="33">
        <f t="shared" si="0"/>
        <v>42</v>
      </c>
      <c r="J14" s="40">
        <v>42</v>
      </c>
      <c r="K14" s="32">
        <v>0</v>
      </c>
      <c r="L14" s="81">
        <v>0</v>
      </c>
      <c r="M14" s="79" t="e">
        <f t="shared" si="1"/>
        <v>#DIV/0!</v>
      </c>
    </row>
    <row r="15" spans="1:13" ht="47.25">
      <c r="A15" s="9" t="s">
        <v>94</v>
      </c>
      <c r="B15" s="24" t="s">
        <v>29</v>
      </c>
      <c r="C15" s="9">
        <v>3</v>
      </c>
      <c r="D15" s="11" t="s">
        <v>63</v>
      </c>
      <c r="E15" s="11" t="s">
        <v>64</v>
      </c>
      <c r="F15" s="32">
        <v>0</v>
      </c>
      <c r="G15" s="32">
        <v>42</v>
      </c>
      <c r="H15" s="39">
        <v>0</v>
      </c>
      <c r="I15" s="33">
        <f t="shared" si="0"/>
        <v>42</v>
      </c>
      <c r="J15" s="40">
        <v>42</v>
      </c>
      <c r="K15" s="32">
        <v>0</v>
      </c>
      <c r="L15" s="81">
        <v>0</v>
      </c>
      <c r="M15" s="79" t="e">
        <f t="shared" si="1"/>
        <v>#DIV/0!</v>
      </c>
    </row>
    <row r="16" spans="1:13" ht="47.25">
      <c r="A16" s="9" t="s">
        <v>94</v>
      </c>
      <c r="B16" s="24" t="s">
        <v>29</v>
      </c>
      <c r="C16" s="9">
        <v>3</v>
      </c>
      <c r="D16" s="11" t="s">
        <v>63</v>
      </c>
      <c r="E16" s="11" t="s">
        <v>65</v>
      </c>
      <c r="F16" s="32">
        <v>0</v>
      </c>
      <c r="G16" s="32">
        <v>42</v>
      </c>
      <c r="H16" s="39">
        <v>0</v>
      </c>
      <c r="I16" s="33">
        <f t="shared" si="0"/>
        <v>42</v>
      </c>
      <c r="J16" s="40">
        <v>42</v>
      </c>
      <c r="K16" s="32">
        <v>0</v>
      </c>
      <c r="L16" s="81">
        <v>0</v>
      </c>
      <c r="M16" s="79" t="e">
        <f t="shared" si="1"/>
        <v>#DIV/0!</v>
      </c>
    </row>
    <row r="17" spans="1:13" ht="22.5">
      <c r="A17" s="115" t="s">
        <v>36</v>
      </c>
      <c r="B17" s="116"/>
      <c r="C17" s="116"/>
      <c r="D17" s="116"/>
      <c r="E17" s="117"/>
      <c r="F17" s="49">
        <f>SUM(F4:F16)</f>
        <v>196</v>
      </c>
      <c r="G17" s="49">
        <f>SUM(G4:G16)</f>
        <v>306</v>
      </c>
      <c r="H17" s="50">
        <f>SUM(H4:H16)</f>
        <v>0</v>
      </c>
      <c r="I17" s="33">
        <f t="shared" ref="I17" si="2">SUM(F17:H17)</f>
        <v>502</v>
      </c>
      <c r="J17" s="49">
        <f>SUM(J4:J16)</f>
        <v>502</v>
      </c>
      <c r="K17" s="49">
        <f>SUM(K4:K16)</f>
        <v>0</v>
      </c>
      <c r="L17" s="82">
        <f>SUM(L4:L16)</f>
        <v>30</v>
      </c>
      <c r="M17" s="76"/>
    </row>
    <row r="19" spans="1:13" ht="5.0999999999999996" customHeight="1"/>
    <row r="20" spans="1:13" hidden="1"/>
    <row r="21" spans="1:13" s="1" customFormat="1" ht="105.95" customHeight="1">
      <c r="A21" s="18"/>
      <c r="B21" s="99" t="s">
        <v>327</v>
      </c>
      <c r="C21" s="99"/>
      <c r="D21" s="99"/>
      <c r="E21" s="99"/>
      <c r="F21" s="108"/>
      <c r="G21" s="108"/>
      <c r="H21" s="44"/>
      <c r="I21" s="100"/>
      <c r="J21" s="100"/>
      <c r="K21" s="100"/>
      <c r="L21" s="100"/>
    </row>
  </sheetData>
  <sheetProtection selectLockedCells="1"/>
  <mergeCells count="14">
    <mergeCell ref="M2:M3"/>
    <mergeCell ref="A1:L1"/>
    <mergeCell ref="F2:I2"/>
    <mergeCell ref="A17:E17"/>
    <mergeCell ref="B21:E21"/>
    <mergeCell ref="F21:G21"/>
    <mergeCell ref="I21:L21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opLeftCell="A10" zoomScale="60" zoomScaleNormal="60" workbookViewId="0">
      <selection activeCell="H20" sqref="H20"/>
    </sheetView>
  </sheetViews>
  <sheetFormatPr defaultColWidth="9"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7" width="15.7109375" customWidth="1"/>
    <col min="8" max="8" width="15.7109375" style="37" customWidth="1"/>
    <col min="9" max="12" width="15.7109375" customWidth="1"/>
    <col min="13" max="13" width="17.85546875" customWidth="1"/>
  </cols>
  <sheetData>
    <row r="1" spans="1:13" ht="65.25" customHeight="1">
      <c r="E1" s="122" t="s">
        <v>324</v>
      </c>
      <c r="F1" s="122"/>
      <c r="G1" s="122"/>
    </row>
    <row r="2" spans="1:13" ht="20.25" customHeight="1">
      <c r="A2" s="93" t="s">
        <v>37</v>
      </c>
      <c r="B2" s="94"/>
      <c r="C2" s="94"/>
      <c r="D2" s="94"/>
      <c r="E2" s="94"/>
      <c r="F2" s="94"/>
      <c r="G2" s="94"/>
      <c r="H2" s="95"/>
      <c r="I2" s="94"/>
      <c r="J2" s="94"/>
      <c r="K2" s="94"/>
      <c r="L2" s="94"/>
      <c r="M2" s="77"/>
    </row>
    <row r="3" spans="1:13" ht="41.25" customHeight="1">
      <c r="A3" s="101" t="s">
        <v>0</v>
      </c>
      <c r="B3" s="101" t="s">
        <v>1</v>
      </c>
      <c r="C3" s="102" t="s">
        <v>2</v>
      </c>
      <c r="D3" s="102" t="s">
        <v>3</v>
      </c>
      <c r="E3" s="101" t="s">
        <v>4</v>
      </c>
      <c r="F3" s="96"/>
      <c r="G3" s="96"/>
      <c r="H3" s="123"/>
      <c r="I3" s="97"/>
      <c r="J3" s="103" t="s">
        <v>38</v>
      </c>
      <c r="K3" s="103" t="s">
        <v>39</v>
      </c>
      <c r="L3" s="63" t="s">
        <v>40</v>
      </c>
      <c r="M3" s="77"/>
    </row>
    <row r="4" spans="1:13" ht="105.75" customHeight="1">
      <c r="A4" s="101"/>
      <c r="B4" s="101"/>
      <c r="C4" s="102"/>
      <c r="D4" s="102"/>
      <c r="E4" s="101"/>
      <c r="F4" s="2">
        <v>2017</v>
      </c>
      <c r="G4" s="2">
        <v>2018</v>
      </c>
      <c r="H4" s="2">
        <v>2019</v>
      </c>
      <c r="I4" s="2" t="s">
        <v>42</v>
      </c>
      <c r="J4" s="103"/>
      <c r="K4" s="103"/>
      <c r="L4" s="63" t="s">
        <v>325</v>
      </c>
      <c r="M4" s="84" t="s">
        <v>326</v>
      </c>
    </row>
    <row r="5" spans="1:13" ht="31.5">
      <c r="A5" s="3" t="s">
        <v>95</v>
      </c>
      <c r="B5" s="4" t="s">
        <v>6</v>
      </c>
      <c r="C5" s="19">
        <v>4</v>
      </c>
      <c r="D5" s="3" t="s">
        <v>11</v>
      </c>
      <c r="E5" s="3" t="s">
        <v>96</v>
      </c>
      <c r="F5" s="32">
        <v>10</v>
      </c>
      <c r="G5" s="32">
        <v>21</v>
      </c>
      <c r="H5" s="39"/>
      <c r="I5" s="33">
        <f>SUM(F5:H5)</f>
        <v>31</v>
      </c>
      <c r="J5" s="39">
        <v>31</v>
      </c>
      <c r="K5" s="32">
        <v>0</v>
      </c>
      <c r="L5" s="81">
        <v>37</v>
      </c>
      <c r="M5" s="79">
        <f>J5/L5</f>
        <v>0.83783783783783783</v>
      </c>
    </row>
    <row r="6" spans="1:13" ht="31.5">
      <c r="A6" s="3" t="s">
        <v>95</v>
      </c>
      <c r="B6" s="4" t="s">
        <v>6</v>
      </c>
      <c r="C6" s="19">
        <v>4</v>
      </c>
      <c r="D6" s="3" t="s">
        <v>11</v>
      </c>
      <c r="E6" s="3" t="s">
        <v>97</v>
      </c>
      <c r="F6" s="32">
        <v>10</v>
      </c>
      <c r="G6" s="32">
        <v>21</v>
      </c>
      <c r="H6" s="39"/>
      <c r="I6" s="33">
        <f t="shared" ref="I6:I17" si="0">SUM(F6:H6)</f>
        <v>31</v>
      </c>
      <c r="J6" s="39">
        <v>31</v>
      </c>
      <c r="K6" s="32">
        <v>0</v>
      </c>
      <c r="L6" s="81">
        <v>0</v>
      </c>
      <c r="M6" s="79" t="e">
        <f t="shared" ref="M6:M17" si="1">J6/L6</f>
        <v>#DIV/0!</v>
      </c>
    </row>
    <row r="7" spans="1:13" ht="63">
      <c r="A7" s="3" t="s">
        <v>100</v>
      </c>
      <c r="B7" s="4" t="s">
        <v>6</v>
      </c>
      <c r="C7" s="45">
        <v>4</v>
      </c>
      <c r="D7" s="3" t="s">
        <v>101</v>
      </c>
      <c r="E7" s="3" t="s">
        <v>98</v>
      </c>
      <c r="F7" s="32">
        <v>10</v>
      </c>
      <c r="G7" s="32">
        <v>21</v>
      </c>
      <c r="H7" s="39"/>
      <c r="I7" s="33">
        <f t="shared" si="0"/>
        <v>31</v>
      </c>
      <c r="J7" s="39">
        <v>31</v>
      </c>
      <c r="K7" s="32">
        <v>0</v>
      </c>
      <c r="L7" s="81">
        <v>0</v>
      </c>
      <c r="M7" s="79" t="e">
        <f t="shared" si="1"/>
        <v>#DIV/0!</v>
      </c>
    </row>
    <row r="8" spans="1:13" ht="63">
      <c r="A8" s="3" t="s">
        <v>100</v>
      </c>
      <c r="B8" s="4" t="s">
        <v>6</v>
      </c>
      <c r="C8" s="45">
        <v>4</v>
      </c>
      <c r="D8" s="3" t="s">
        <v>16</v>
      </c>
      <c r="E8" s="3" t="s">
        <v>99</v>
      </c>
      <c r="F8" s="32">
        <v>10</v>
      </c>
      <c r="G8" s="32">
        <v>21</v>
      </c>
      <c r="H8" s="39"/>
      <c r="I8" s="33">
        <f t="shared" si="0"/>
        <v>31</v>
      </c>
      <c r="J8" s="39">
        <v>31</v>
      </c>
      <c r="K8" s="32">
        <v>0</v>
      </c>
      <c r="L8" s="81">
        <v>0</v>
      </c>
      <c r="M8" s="79" t="e">
        <f t="shared" si="1"/>
        <v>#DIV/0!</v>
      </c>
    </row>
    <row r="9" spans="1:13" ht="47.25">
      <c r="A9" s="3" t="s">
        <v>102</v>
      </c>
      <c r="B9" s="4" t="s">
        <v>6</v>
      </c>
      <c r="C9" s="45">
        <v>4</v>
      </c>
      <c r="D9" s="3" t="s">
        <v>56</v>
      </c>
      <c r="E9" s="3" t="s">
        <v>103</v>
      </c>
      <c r="F9" s="32">
        <v>9</v>
      </c>
      <c r="G9" s="32">
        <v>22</v>
      </c>
      <c r="H9" s="39"/>
      <c r="I9" s="33">
        <f t="shared" si="0"/>
        <v>31</v>
      </c>
      <c r="J9" s="39">
        <v>31</v>
      </c>
      <c r="K9" s="32">
        <v>0</v>
      </c>
      <c r="L9" s="81">
        <v>0</v>
      </c>
      <c r="M9" s="79" t="e">
        <f t="shared" si="1"/>
        <v>#DIV/0!</v>
      </c>
    </row>
    <row r="10" spans="1:13" ht="47.25">
      <c r="A10" s="3" t="s">
        <v>102</v>
      </c>
      <c r="B10" s="4" t="s">
        <v>6</v>
      </c>
      <c r="C10" s="45">
        <v>4</v>
      </c>
      <c r="D10" s="3" t="s">
        <v>56</v>
      </c>
      <c r="E10" s="3" t="s">
        <v>104</v>
      </c>
      <c r="F10" s="32">
        <v>9</v>
      </c>
      <c r="G10" s="32">
        <v>22</v>
      </c>
      <c r="H10" s="39"/>
      <c r="I10" s="33">
        <f t="shared" si="0"/>
        <v>31</v>
      </c>
      <c r="J10" s="39">
        <v>31</v>
      </c>
      <c r="K10" s="32">
        <v>0</v>
      </c>
      <c r="L10" s="81">
        <v>0</v>
      </c>
      <c r="M10" s="79" t="e">
        <f t="shared" si="1"/>
        <v>#DIV/0!</v>
      </c>
    </row>
    <row r="11" spans="1:13" ht="47.25">
      <c r="A11" s="3" t="s">
        <v>105</v>
      </c>
      <c r="B11" s="4" t="s">
        <v>6</v>
      </c>
      <c r="C11" s="8">
        <v>4</v>
      </c>
      <c r="D11" s="3" t="s">
        <v>21</v>
      </c>
      <c r="E11" s="3" t="s">
        <v>106</v>
      </c>
      <c r="F11" s="32">
        <v>0</v>
      </c>
      <c r="G11" s="32">
        <v>0</v>
      </c>
      <c r="H11" s="39"/>
      <c r="I11" s="33">
        <f t="shared" si="0"/>
        <v>0</v>
      </c>
      <c r="J11" s="39">
        <v>0</v>
      </c>
      <c r="K11" s="32">
        <v>0</v>
      </c>
      <c r="L11" s="81">
        <v>0</v>
      </c>
      <c r="M11" s="79" t="e">
        <f t="shared" si="1"/>
        <v>#DIV/0!</v>
      </c>
    </row>
    <row r="12" spans="1:13" ht="31.5">
      <c r="A12" s="3" t="s">
        <v>107</v>
      </c>
      <c r="B12" s="4" t="s">
        <v>6</v>
      </c>
      <c r="C12" s="8">
        <v>4</v>
      </c>
      <c r="D12" s="3" t="s">
        <v>86</v>
      </c>
      <c r="E12" s="3" t="s">
        <v>108</v>
      </c>
      <c r="F12" s="32">
        <v>10</v>
      </c>
      <c r="G12" s="32">
        <v>0</v>
      </c>
      <c r="H12" s="39"/>
      <c r="I12" s="33">
        <f t="shared" si="0"/>
        <v>10</v>
      </c>
      <c r="J12" s="39">
        <v>10</v>
      </c>
      <c r="K12" s="32">
        <v>0</v>
      </c>
      <c r="L12" s="81">
        <v>0</v>
      </c>
      <c r="M12" s="79" t="e">
        <f t="shared" si="1"/>
        <v>#DIV/0!</v>
      </c>
    </row>
    <row r="13" spans="1:13" ht="31.5">
      <c r="A13" s="3" t="s">
        <v>109</v>
      </c>
      <c r="B13" s="4" t="s">
        <v>6</v>
      </c>
      <c r="C13" s="19">
        <v>4</v>
      </c>
      <c r="D13" s="3" t="s">
        <v>110</v>
      </c>
      <c r="E13" s="3" t="s">
        <v>111</v>
      </c>
      <c r="F13" s="32">
        <v>10</v>
      </c>
      <c r="G13" s="32">
        <v>12</v>
      </c>
      <c r="H13" s="39"/>
      <c r="I13" s="33">
        <f t="shared" si="0"/>
        <v>22</v>
      </c>
      <c r="J13" s="39">
        <v>22</v>
      </c>
      <c r="K13" s="32">
        <v>0</v>
      </c>
      <c r="L13" s="81">
        <v>0</v>
      </c>
      <c r="M13" s="79" t="e">
        <f t="shared" si="1"/>
        <v>#DIV/0!</v>
      </c>
    </row>
    <row r="14" spans="1:13" ht="31.5">
      <c r="A14" s="3" t="s">
        <v>109</v>
      </c>
      <c r="B14" s="4" t="s">
        <v>6</v>
      </c>
      <c r="C14" s="19">
        <v>4</v>
      </c>
      <c r="D14" s="3" t="s">
        <v>110</v>
      </c>
      <c r="E14" s="3" t="s">
        <v>112</v>
      </c>
      <c r="F14" s="32">
        <v>10</v>
      </c>
      <c r="G14" s="32">
        <v>12</v>
      </c>
      <c r="H14" s="39"/>
      <c r="I14" s="33">
        <v>22</v>
      </c>
      <c r="J14" s="39">
        <v>22</v>
      </c>
      <c r="K14" s="32">
        <v>0</v>
      </c>
      <c r="L14" s="81">
        <v>0</v>
      </c>
      <c r="M14" s="79" t="e">
        <f t="shared" si="1"/>
        <v>#DIV/0!</v>
      </c>
    </row>
    <row r="15" spans="1:13" ht="63">
      <c r="A15" s="3" t="s">
        <v>113</v>
      </c>
      <c r="B15" s="4" t="s">
        <v>6</v>
      </c>
      <c r="C15" s="19">
        <v>4</v>
      </c>
      <c r="D15" s="23" t="s">
        <v>114</v>
      </c>
      <c r="E15" s="3" t="s">
        <v>115</v>
      </c>
      <c r="F15" s="32">
        <v>0</v>
      </c>
      <c r="G15" s="32">
        <v>10</v>
      </c>
      <c r="H15" s="39"/>
      <c r="I15" s="33">
        <f t="shared" si="0"/>
        <v>10</v>
      </c>
      <c r="J15" s="39">
        <v>10</v>
      </c>
      <c r="K15" s="32">
        <v>0</v>
      </c>
      <c r="L15" s="81">
        <v>0</v>
      </c>
      <c r="M15" s="79" t="e">
        <f t="shared" si="1"/>
        <v>#DIV/0!</v>
      </c>
    </row>
    <row r="16" spans="1:13" ht="31.5">
      <c r="A16" s="9" t="s">
        <v>116</v>
      </c>
      <c r="B16" s="24" t="s">
        <v>29</v>
      </c>
      <c r="C16" s="9">
        <v>4</v>
      </c>
      <c r="D16" s="11" t="s">
        <v>63</v>
      </c>
      <c r="E16" s="11" t="s">
        <v>64</v>
      </c>
      <c r="F16" s="32">
        <v>0</v>
      </c>
      <c r="G16" s="32">
        <v>45</v>
      </c>
      <c r="H16" s="39"/>
      <c r="I16" s="33">
        <f t="shared" si="0"/>
        <v>45</v>
      </c>
      <c r="J16" s="39">
        <v>45</v>
      </c>
      <c r="K16" s="32">
        <v>0</v>
      </c>
      <c r="L16" s="81">
        <v>0</v>
      </c>
      <c r="M16" s="79" t="e">
        <f t="shared" si="1"/>
        <v>#DIV/0!</v>
      </c>
    </row>
    <row r="17" spans="1:13" ht="31.5">
      <c r="A17" s="9" t="s">
        <v>116</v>
      </c>
      <c r="B17" s="24" t="s">
        <v>29</v>
      </c>
      <c r="C17" s="9">
        <v>4</v>
      </c>
      <c r="D17" s="11" t="s">
        <v>63</v>
      </c>
      <c r="E17" s="11" t="s">
        <v>65</v>
      </c>
      <c r="F17" s="32">
        <v>0</v>
      </c>
      <c r="G17" s="32">
        <v>45</v>
      </c>
      <c r="H17" s="39"/>
      <c r="I17" s="33">
        <f t="shared" si="0"/>
        <v>45</v>
      </c>
      <c r="J17" s="39">
        <v>45</v>
      </c>
      <c r="K17" s="32">
        <v>0</v>
      </c>
      <c r="L17" s="81">
        <v>0</v>
      </c>
      <c r="M17" s="79" t="e">
        <f t="shared" si="1"/>
        <v>#DIV/0!</v>
      </c>
    </row>
    <row r="18" spans="1:13" ht="33">
      <c r="A18" s="15" t="s">
        <v>118</v>
      </c>
      <c r="B18" s="16" t="s">
        <v>31</v>
      </c>
      <c r="C18" s="46">
        <v>4</v>
      </c>
      <c r="D18" s="25" t="s">
        <v>32</v>
      </c>
      <c r="E18" s="47" t="s">
        <v>119</v>
      </c>
      <c r="F18" s="32">
        <v>0</v>
      </c>
      <c r="G18" s="32">
        <v>18</v>
      </c>
      <c r="H18" s="39"/>
      <c r="I18" s="33">
        <v>18</v>
      </c>
      <c r="J18" s="39">
        <v>18</v>
      </c>
      <c r="K18" s="32">
        <v>0</v>
      </c>
      <c r="L18" s="81">
        <v>0</v>
      </c>
      <c r="M18" s="79" t="e">
        <f t="shared" ref="M18:M20" si="2">J18/L18</f>
        <v>#DIV/0!</v>
      </c>
    </row>
    <row r="19" spans="1:13" ht="31.5">
      <c r="A19" s="15" t="s">
        <v>120</v>
      </c>
      <c r="B19" s="16" t="s">
        <v>31</v>
      </c>
      <c r="C19" s="46">
        <v>4</v>
      </c>
      <c r="D19" s="25" t="s">
        <v>33</v>
      </c>
      <c r="E19" s="48" t="s">
        <v>30</v>
      </c>
      <c r="F19" s="32">
        <v>0</v>
      </c>
      <c r="G19" s="32">
        <v>3</v>
      </c>
      <c r="H19" s="39"/>
      <c r="I19" s="33">
        <f t="shared" ref="I19:I20" si="3">SUM(F19:H19)</f>
        <v>3</v>
      </c>
      <c r="J19" s="39">
        <v>3</v>
      </c>
      <c r="K19" s="32">
        <v>0</v>
      </c>
      <c r="L19" s="81">
        <v>0</v>
      </c>
      <c r="M19" s="79" t="e">
        <f t="shared" si="2"/>
        <v>#DIV/0!</v>
      </c>
    </row>
    <row r="20" spans="1:13" ht="22.5">
      <c r="A20" s="124" t="s">
        <v>36</v>
      </c>
      <c r="B20" s="124"/>
      <c r="C20" s="124"/>
      <c r="D20" s="124"/>
      <c r="E20" s="124"/>
      <c r="F20" s="49">
        <f>SUM(F5:F19)</f>
        <v>88</v>
      </c>
      <c r="G20" s="49">
        <f>SUM(G5:G19)</f>
        <v>273</v>
      </c>
      <c r="H20" s="50"/>
      <c r="I20" s="33">
        <f t="shared" si="3"/>
        <v>361</v>
      </c>
      <c r="J20" s="49">
        <f>SUM(J5:J19)</f>
        <v>361</v>
      </c>
      <c r="K20" s="49">
        <f>SUM(K5:K19)</f>
        <v>0</v>
      </c>
      <c r="L20" s="82">
        <f>SUM(L5:L19)</f>
        <v>37</v>
      </c>
      <c r="M20" s="79">
        <f t="shared" si="2"/>
        <v>9.7567567567567561</v>
      </c>
    </row>
    <row r="24" spans="1:13" s="1" customFormat="1" ht="60.75" customHeight="1">
      <c r="A24" s="18"/>
      <c r="B24" s="99" t="s">
        <v>327</v>
      </c>
      <c r="C24" s="99"/>
      <c r="D24" s="99"/>
      <c r="E24" s="99"/>
      <c r="F24" s="108"/>
      <c r="G24" s="108"/>
      <c r="H24" s="44"/>
      <c r="I24" s="100"/>
      <c r="J24" s="100"/>
      <c r="K24" s="100"/>
      <c r="L24" s="100"/>
    </row>
  </sheetData>
  <sheetProtection selectLockedCells="1"/>
  <mergeCells count="14">
    <mergeCell ref="E1:G1"/>
    <mergeCell ref="A2:L2"/>
    <mergeCell ref="F3:I3"/>
    <mergeCell ref="A20:E20"/>
    <mergeCell ref="B24:E24"/>
    <mergeCell ref="F24:G24"/>
    <mergeCell ref="I24:L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zoomScale="60" zoomScaleNormal="60" workbookViewId="0">
      <selection activeCell="A9" sqref="A9:M9"/>
    </sheetView>
  </sheetViews>
  <sheetFormatPr defaultColWidth="9" defaultRowHeight="15"/>
  <cols>
    <col min="1" max="1" width="12" customWidth="1"/>
    <col min="2" max="2" width="14.85546875" customWidth="1"/>
    <col min="4" max="5" width="19.7109375" customWidth="1"/>
    <col min="6" max="6" width="15.7109375" style="37" customWidth="1"/>
    <col min="7" max="7" width="15.7109375" customWidth="1"/>
    <col min="8" max="8" width="15.7109375" style="37" customWidth="1"/>
    <col min="9" max="9" width="15.7109375" customWidth="1"/>
    <col min="10" max="10" width="15.7109375" style="38" customWidth="1"/>
    <col min="11" max="12" width="15.7109375" customWidth="1"/>
    <col min="13" max="13" width="15" customWidth="1"/>
  </cols>
  <sheetData>
    <row r="1" spans="1:13" ht="54" customHeight="1">
      <c r="A1" s="93" t="s">
        <v>37</v>
      </c>
      <c r="B1" s="94"/>
      <c r="C1" s="94"/>
      <c r="D1" s="94"/>
      <c r="E1" s="94"/>
      <c r="F1" s="95"/>
      <c r="G1" s="94"/>
      <c r="H1" s="95"/>
      <c r="I1" s="94"/>
      <c r="J1" s="94"/>
      <c r="K1" s="94"/>
      <c r="L1" s="94"/>
      <c r="M1" s="77"/>
    </row>
    <row r="2" spans="1:13" ht="57.75" customHeight="1">
      <c r="A2" s="101" t="s">
        <v>0</v>
      </c>
      <c r="B2" s="101" t="s">
        <v>1</v>
      </c>
      <c r="C2" s="102" t="s">
        <v>2</v>
      </c>
      <c r="D2" s="102" t="s">
        <v>3</v>
      </c>
      <c r="E2" s="101" t="s">
        <v>4</v>
      </c>
      <c r="F2" s="96"/>
      <c r="G2" s="96"/>
      <c r="H2" s="96"/>
      <c r="I2" s="97"/>
      <c r="J2" s="103" t="s">
        <v>38</v>
      </c>
      <c r="K2" s="103" t="s">
        <v>39</v>
      </c>
      <c r="L2" s="64" t="s">
        <v>40</v>
      </c>
      <c r="M2" s="125" t="s">
        <v>326</v>
      </c>
    </row>
    <row r="3" spans="1:13" ht="67.5" customHeight="1">
      <c r="A3" s="101"/>
      <c r="B3" s="101"/>
      <c r="C3" s="102"/>
      <c r="D3" s="102"/>
      <c r="E3" s="101"/>
      <c r="F3" s="2">
        <v>2017</v>
      </c>
      <c r="G3" s="2">
        <v>2018</v>
      </c>
      <c r="H3" s="2">
        <v>2019</v>
      </c>
      <c r="I3" s="2" t="s">
        <v>42</v>
      </c>
      <c r="J3" s="103"/>
      <c r="K3" s="103"/>
      <c r="L3" s="13" t="s">
        <v>325</v>
      </c>
      <c r="M3" s="126"/>
    </row>
    <row r="4" spans="1:13" ht="63">
      <c r="A4" s="3" t="s">
        <v>122</v>
      </c>
      <c r="B4" s="4" t="s">
        <v>6</v>
      </c>
      <c r="C4" s="5" t="s">
        <v>123</v>
      </c>
      <c r="D4" s="23" t="s">
        <v>124</v>
      </c>
      <c r="E4" s="6" t="s">
        <v>125</v>
      </c>
      <c r="F4" s="39">
        <v>40</v>
      </c>
      <c r="G4" s="32">
        <v>0</v>
      </c>
      <c r="H4" s="39">
        <v>0</v>
      </c>
      <c r="I4" s="33">
        <f t="shared" ref="I4:I8" si="0">SUM(F4:H4)</f>
        <v>40</v>
      </c>
      <c r="J4" s="39">
        <v>40</v>
      </c>
      <c r="K4" s="32">
        <v>0</v>
      </c>
      <c r="L4" s="32">
        <v>0</v>
      </c>
      <c r="M4" s="79" t="e">
        <f t="shared" ref="M4:M8" si="1">J4/L4</f>
        <v>#DIV/0!</v>
      </c>
    </row>
    <row r="5" spans="1:13" ht="47.25">
      <c r="A5" s="3" t="s">
        <v>126</v>
      </c>
      <c r="B5" s="4" t="s">
        <v>6</v>
      </c>
      <c r="C5" s="5" t="s">
        <v>123</v>
      </c>
      <c r="D5" s="6" t="s">
        <v>127</v>
      </c>
      <c r="E5" s="6" t="s">
        <v>128</v>
      </c>
      <c r="F5" s="39">
        <v>45</v>
      </c>
      <c r="G5" s="32">
        <v>0</v>
      </c>
      <c r="H5" s="39">
        <v>0</v>
      </c>
      <c r="I5" s="33">
        <f t="shared" si="0"/>
        <v>45</v>
      </c>
      <c r="J5" s="39">
        <v>45</v>
      </c>
      <c r="K5" s="32">
        <v>45</v>
      </c>
      <c r="L5" s="32"/>
      <c r="M5" s="79" t="e">
        <f t="shared" si="1"/>
        <v>#DIV/0!</v>
      </c>
    </row>
    <row r="6" spans="1:13" ht="94.5">
      <c r="A6" s="3" t="s">
        <v>129</v>
      </c>
      <c r="B6" s="4" t="s">
        <v>6</v>
      </c>
      <c r="C6" s="5">
        <v>5</v>
      </c>
      <c r="D6" s="6" t="s">
        <v>130</v>
      </c>
      <c r="E6" s="6" t="s">
        <v>131</v>
      </c>
      <c r="F6" s="39">
        <v>0</v>
      </c>
      <c r="G6" s="32">
        <v>30</v>
      </c>
      <c r="H6" s="39">
        <v>0</v>
      </c>
      <c r="I6" s="33">
        <f t="shared" si="0"/>
        <v>30</v>
      </c>
      <c r="J6" s="39">
        <v>30</v>
      </c>
      <c r="K6" s="32">
        <v>0</v>
      </c>
      <c r="L6" s="32">
        <v>0</v>
      </c>
      <c r="M6" s="79" t="e">
        <f t="shared" si="1"/>
        <v>#DIV/0!</v>
      </c>
    </row>
    <row r="7" spans="1:13" ht="47.25">
      <c r="A7" s="12" t="s">
        <v>133</v>
      </c>
      <c r="B7" s="10" t="s">
        <v>29</v>
      </c>
      <c r="C7" s="12">
        <v>5</v>
      </c>
      <c r="D7" s="11" t="s">
        <v>134</v>
      </c>
      <c r="E7" s="11" t="s">
        <v>135</v>
      </c>
      <c r="F7" s="39">
        <v>0</v>
      </c>
      <c r="G7" s="32">
        <v>20</v>
      </c>
      <c r="H7" s="39">
        <v>0</v>
      </c>
      <c r="I7" s="33">
        <f t="shared" si="0"/>
        <v>20</v>
      </c>
      <c r="J7" s="39">
        <v>20</v>
      </c>
      <c r="K7" s="32">
        <v>0</v>
      </c>
      <c r="L7" s="32">
        <v>0</v>
      </c>
      <c r="M7" s="79" t="e">
        <f t="shared" si="1"/>
        <v>#DIV/0!</v>
      </c>
    </row>
    <row r="8" spans="1:13" ht="47.25">
      <c r="A8" s="12" t="s">
        <v>133</v>
      </c>
      <c r="B8" s="10" t="s">
        <v>29</v>
      </c>
      <c r="C8" s="12">
        <v>5</v>
      </c>
      <c r="D8" s="11" t="s">
        <v>134</v>
      </c>
      <c r="E8" s="11" t="s">
        <v>136</v>
      </c>
      <c r="F8" s="39">
        <v>0</v>
      </c>
      <c r="G8" s="32">
        <v>20</v>
      </c>
      <c r="H8" s="39">
        <v>0</v>
      </c>
      <c r="I8" s="33">
        <f t="shared" si="0"/>
        <v>20</v>
      </c>
      <c r="J8" s="39">
        <v>20</v>
      </c>
      <c r="K8" s="32">
        <v>0</v>
      </c>
      <c r="L8" s="32">
        <v>0</v>
      </c>
      <c r="M8" s="79" t="e">
        <f t="shared" si="1"/>
        <v>#DIV/0!</v>
      </c>
    </row>
    <row r="9" spans="1:13" ht="47.25">
      <c r="A9" s="9" t="s">
        <v>137</v>
      </c>
      <c r="B9" s="10" t="s">
        <v>29</v>
      </c>
      <c r="C9" s="9">
        <v>5</v>
      </c>
      <c r="D9" s="11" t="s">
        <v>138</v>
      </c>
      <c r="E9" s="11" t="s">
        <v>139</v>
      </c>
      <c r="F9" s="39">
        <v>0</v>
      </c>
      <c r="G9" s="32">
        <v>18</v>
      </c>
      <c r="H9" s="39">
        <v>0</v>
      </c>
      <c r="I9" s="33">
        <f t="shared" ref="I9" si="2">SUM(F9:H9)</f>
        <v>18</v>
      </c>
      <c r="J9" s="39">
        <v>18</v>
      </c>
      <c r="K9" s="32">
        <v>0</v>
      </c>
      <c r="L9" s="32">
        <v>0</v>
      </c>
      <c r="M9" s="79" t="e">
        <f t="shared" ref="M9" si="3">J9/L9</f>
        <v>#DIV/0!</v>
      </c>
    </row>
    <row r="10" spans="1:13" ht="22.5">
      <c r="A10" s="124" t="s">
        <v>36</v>
      </c>
      <c r="B10" s="124"/>
      <c r="C10" s="124"/>
      <c r="D10" s="124"/>
      <c r="E10" s="124"/>
      <c r="F10" s="43">
        <f t="shared" ref="F10:L10" si="4">SUM(F4:F9)</f>
        <v>85</v>
      </c>
      <c r="G10" s="35">
        <f t="shared" si="4"/>
        <v>88</v>
      </c>
      <c r="H10" s="43">
        <f t="shared" si="4"/>
        <v>0</v>
      </c>
      <c r="I10" s="35">
        <f t="shared" si="4"/>
        <v>173</v>
      </c>
      <c r="J10" s="43">
        <f t="shared" si="4"/>
        <v>173</v>
      </c>
      <c r="K10" s="35">
        <f t="shared" si="4"/>
        <v>45</v>
      </c>
      <c r="L10" s="35">
        <f t="shared" si="4"/>
        <v>0</v>
      </c>
      <c r="M10" s="79" t="e">
        <f>J10/L10</f>
        <v>#DIV/0!</v>
      </c>
    </row>
    <row r="14" spans="1:13" s="1" customFormat="1" ht="102.95" customHeight="1">
      <c r="A14" s="18"/>
      <c r="B14" s="99" t="s">
        <v>327</v>
      </c>
      <c r="C14" s="99"/>
      <c r="D14" s="99"/>
      <c r="E14" s="99"/>
      <c r="F14" s="127"/>
      <c r="G14" s="108"/>
      <c r="H14" s="44"/>
      <c r="I14" s="100"/>
      <c r="J14" s="110"/>
      <c r="K14" s="100"/>
      <c r="L14" s="100"/>
    </row>
  </sheetData>
  <sheetProtection selectLockedCells="1"/>
  <mergeCells count="14">
    <mergeCell ref="M2:M3"/>
    <mergeCell ref="A1:L1"/>
    <mergeCell ref="F2:I2"/>
    <mergeCell ref="A10:E10"/>
    <mergeCell ref="B14:E14"/>
    <mergeCell ref="F14:G14"/>
    <mergeCell ref="I14:L14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opLeftCell="A19" zoomScale="60" zoomScaleNormal="60" workbookViewId="0">
      <selection activeCell="A20" sqref="A20:M21"/>
    </sheetView>
  </sheetViews>
  <sheetFormatPr defaultColWidth="9"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2" width="15.7109375" customWidth="1"/>
    <col min="13" max="13" width="15.42578125" customWidth="1"/>
  </cols>
  <sheetData>
    <row r="1" spans="1:13" ht="30" customHeight="1">
      <c r="E1" s="69" t="s">
        <v>324</v>
      </c>
    </row>
    <row r="2" spans="1:13" ht="20.25" customHeight="1">
      <c r="A2" s="93" t="s">
        <v>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77"/>
    </row>
    <row r="3" spans="1:13" ht="50.25" customHeight="1">
      <c r="A3" s="101" t="s">
        <v>0</v>
      </c>
      <c r="B3" s="101" t="s">
        <v>1</v>
      </c>
      <c r="C3" s="102" t="s">
        <v>2</v>
      </c>
      <c r="D3" s="102" t="s">
        <v>3</v>
      </c>
      <c r="E3" s="101" t="s">
        <v>4</v>
      </c>
      <c r="F3" s="96"/>
      <c r="G3" s="96"/>
      <c r="H3" s="96"/>
      <c r="I3" s="97"/>
      <c r="J3" s="103" t="s">
        <v>38</v>
      </c>
      <c r="K3" s="103" t="s">
        <v>39</v>
      </c>
      <c r="L3" s="63" t="s">
        <v>40</v>
      </c>
      <c r="M3" s="111" t="s">
        <v>326</v>
      </c>
    </row>
    <row r="4" spans="1:13" ht="52.5" customHeight="1">
      <c r="A4" s="101"/>
      <c r="B4" s="101"/>
      <c r="C4" s="102"/>
      <c r="D4" s="102"/>
      <c r="E4" s="101"/>
      <c r="F4" s="2">
        <v>2017</v>
      </c>
      <c r="G4" s="2">
        <v>2018</v>
      </c>
      <c r="H4" s="2">
        <v>2019</v>
      </c>
      <c r="I4" s="2" t="s">
        <v>42</v>
      </c>
      <c r="J4" s="103"/>
      <c r="K4" s="103"/>
      <c r="L4" s="63" t="s">
        <v>325</v>
      </c>
      <c r="M4" s="128"/>
    </row>
    <row r="5" spans="1:13" ht="63">
      <c r="A5" s="3" t="s">
        <v>141</v>
      </c>
      <c r="B5" s="4" t="s">
        <v>6</v>
      </c>
      <c r="C5" s="19">
        <v>6</v>
      </c>
      <c r="D5" s="3" t="s">
        <v>142</v>
      </c>
      <c r="E5" s="3" t="s">
        <v>143</v>
      </c>
      <c r="F5" s="32">
        <v>35</v>
      </c>
      <c r="G5" s="32">
        <v>0</v>
      </c>
      <c r="H5" s="32">
        <v>0</v>
      </c>
      <c r="I5" s="33">
        <f>SUM(F5:H5)</f>
        <v>35</v>
      </c>
      <c r="J5" s="32">
        <v>35</v>
      </c>
      <c r="K5" s="32">
        <v>0</v>
      </c>
      <c r="L5" s="81">
        <v>37</v>
      </c>
      <c r="M5" s="79">
        <f>J5/L5</f>
        <v>0.94594594594594594</v>
      </c>
    </row>
    <row r="6" spans="1:13" ht="63">
      <c r="A6" s="3" t="s">
        <v>141</v>
      </c>
      <c r="B6" s="4" t="s">
        <v>6</v>
      </c>
      <c r="C6" s="19">
        <v>6</v>
      </c>
      <c r="D6" s="3" t="s">
        <v>142</v>
      </c>
      <c r="E6" s="3" t="s">
        <v>144</v>
      </c>
      <c r="F6" s="32">
        <v>35</v>
      </c>
      <c r="G6" s="32">
        <v>0</v>
      </c>
      <c r="H6" s="32">
        <v>0</v>
      </c>
      <c r="I6" s="33">
        <f t="shared" ref="I6:I19" si="0">SUM(F6:H6)</f>
        <v>35</v>
      </c>
      <c r="J6" s="32">
        <v>35</v>
      </c>
      <c r="K6" s="32">
        <v>0</v>
      </c>
      <c r="L6" s="81">
        <v>0</v>
      </c>
      <c r="M6" s="79" t="e">
        <f t="shared" ref="M6:M19" si="1">J6/L6</f>
        <v>#DIV/0!</v>
      </c>
    </row>
    <row r="7" spans="1:13" ht="78.75">
      <c r="A7" s="3" t="s">
        <v>145</v>
      </c>
      <c r="B7" s="4" t="s">
        <v>6</v>
      </c>
      <c r="C7" s="19">
        <v>6</v>
      </c>
      <c r="D7" s="3" t="s">
        <v>146</v>
      </c>
      <c r="E7" s="3" t="s">
        <v>147</v>
      </c>
      <c r="F7" s="32">
        <v>35</v>
      </c>
      <c r="G7" s="32">
        <v>0</v>
      </c>
      <c r="H7" s="32">
        <v>0</v>
      </c>
      <c r="I7" s="33">
        <f t="shared" si="0"/>
        <v>35</v>
      </c>
      <c r="J7" s="32">
        <v>35</v>
      </c>
      <c r="K7" s="32">
        <v>0</v>
      </c>
      <c r="L7" s="81">
        <v>0</v>
      </c>
      <c r="M7" s="79" t="e">
        <f t="shared" si="1"/>
        <v>#DIV/0!</v>
      </c>
    </row>
    <row r="8" spans="1:13" ht="78.75">
      <c r="A8" s="3" t="s">
        <v>145</v>
      </c>
      <c r="B8" s="4" t="s">
        <v>6</v>
      </c>
      <c r="C8" s="19">
        <v>6</v>
      </c>
      <c r="D8" s="3" t="s">
        <v>148</v>
      </c>
      <c r="E8" s="3" t="s">
        <v>149</v>
      </c>
      <c r="F8" s="32">
        <v>35</v>
      </c>
      <c r="G8" s="32">
        <v>0</v>
      </c>
      <c r="H8" s="32">
        <v>0</v>
      </c>
      <c r="I8" s="33">
        <f t="shared" si="0"/>
        <v>35</v>
      </c>
      <c r="J8" s="32">
        <v>35</v>
      </c>
      <c r="K8" s="32">
        <v>0</v>
      </c>
      <c r="L8" s="81">
        <v>0</v>
      </c>
      <c r="M8" s="79" t="e">
        <f t="shared" si="1"/>
        <v>#DIV/0!</v>
      </c>
    </row>
    <row r="9" spans="1:13" ht="31.5">
      <c r="A9" s="3" t="s">
        <v>150</v>
      </c>
      <c r="B9" s="4" t="s">
        <v>6</v>
      </c>
      <c r="C9" s="8">
        <v>6</v>
      </c>
      <c r="D9" s="6" t="s">
        <v>151</v>
      </c>
      <c r="E9" s="6" t="s">
        <v>152</v>
      </c>
      <c r="F9" s="32">
        <v>40</v>
      </c>
      <c r="G9" s="32">
        <v>0</v>
      </c>
      <c r="H9" s="32">
        <v>0</v>
      </c>
      <c r="I9" s="33">
        <f t="shared" si="0"/>
        <v>40</v>
      </c>
      <c r="J9" s="32">
        <v>40</v>
      </c>
      <c r="K9" s="32">
        <v>0</v>
      </c>
      <c r="L9" s="81">
        <v>0</v>
      </c>
      <c r="M9" s="79" t="e">
        <f t="shared" si="1"/>
        <v>#DIV/0!</v>
      </c>
    </row>
    <row r="10" spans="1:13" ht="31.5">
      <c r="A10" s="3" t="s">
        <v>150</v>
      </c>
      <c r="B10" s="4" t="s">
        <v>6</v>
      </c>
      <c r="C10" s="8">
        <v>6</v>
      </c>
      <c r="D10" s="6" t="s">
        <v>151</v>
      </c>
      <c r="E10" s="6" t="s">
        <v>153</v>
      </c>
      <c r="F10" s="32">
        <v>40</v>
      </c>
      <c r="G10" s="32">
        <v>0</v>
      </c>
      <c r="H10" s="32">
        <v>0</v>
      </c>
      <c r="I10" s="33">
        <f t="shared" si="0"/>
        <v>40</v>
      </c>
      <c r="J10" s="32">
        <v>40</v>
      </c>
      <c r="K10" s="32">
        <v>0</v>
      </c>
      <c r="L10" s="81">
        <v>0</v>
      </c>
      <c r="M10" s="79" t="e">
        <f t="shared" si="1"/>
        <v>#DIV/0!</v>
      </c>
    </row>
    <row r="11" spans="1:13" ht="78.75">
      <c r="A11" s="21" t="s">
        <v>154</v>
      </c>
      <c r="B11" s="4" t="s">
        <v>6</v>
      </c>
      <c r="C11" s="5">
        <v>6</v>
      </c>
      <c r="D11" s="22" t="s">
        <v>155</v>
      </c>
      <c r="E11" s="22" t="s">
        <v>156</v>
      </c>
      <c r="F11" s="32">
        <v>0</v>
      </c>
      <c r="G11" s="32">
        <v>30</v>
      </c>
      <c r="H11" s="32">
        <v>0</v>
      </c>
      <c r="I11" s="33">
        <f t="shared" si="0"/>
        <v>30</v>
      </c>
      <c r="J11" s="32">
        <v>30</v>
      </c>
      <c r="K11" s="32">
        <v>0</v>
      </c>
      <c r="L11" s="81">
        <v>0</v>
      </c>
      <c r="M11" s="79" t="e">
        <f t="shared" si="1"/>
        <v>#DIV/0!</v>
      </c>
    </row>
    <row r="12" spans="1:13" ht="78.75">
      <c r="A12" s="21" t="s">
        <v>154</v>
      </c>
      <c r="B12" s="4" t="s">
        <v>6</v>
      </c>
      <c r="C12" s="5">
        <v>6</v>
      </c>
      <c r="D12" s="22" t="s">
        <v>155</v>
      </c>
      <c r="E12" s="22" t="s">
        <v>157</v>
      </c>
      <c r="F12" s="32">
        <v>0</v>
      </c>
      <c r="G12" s="32">
        <v>30</v>
      </c>
      <c r="H12" s="32">
        <v>0</v>
      </c>
      <c r="I12" s="33">
        <f t="shared" si="0"/>
        <v>30</v>
      </c>
      <c r="J12" s="32">
        <v>30</v>
      </c>
      <c r="K12" s="32">
        <v>0</v>
      </c>
      <c r="L12" s="81">
        <v>0</v>
      </c>
      <c r="M12" s="79" t="e">
        <f t="shared" si="1"/>
        <v>#DIV/0!</v>
      </c>
    </row>
    <row r="13" spans="1:13" ht="47.25">
      <c r="A13" s="3" t="s">
        <v>158</v>
      </c>
      <c r="B13" s="4" t="s">
        <v>6</v>
      </c>
      <c r="C13" s="5">
        <v>6</v>
      </c>
      <c r="D13" s="23" t="s">
        <v>159</v>
      </c>
      <c r="E13" s="6" t="s">
        <v>160</v>
      </c>
      <c r="F13" s="32">
        <v>35</v>
      </c>
      <c r="G13" s="32">
        <v>0</v>
      </c>
      <c r="H13" s="32">
        <v>0</v>
      </c>
      <c r="I13" s="33">
        <f t="shared" si="0"/>
        <v>35</v>
      </c>
      <c r="J13" s="32">
        <v>35</v>
      </c>
      <c r="K13" s="32">
        <v>0</v>
      </c>
      <c r="L13" s="81">
        <v>0</v>
      </c>
      <c r="M13" s="79" t="e">
        <f t="shared" si="1"/>
        <v>#DIV/0!</v>
      </c>
    </row>
    <row r="14" spans="1:13" ht="31.5">
      <c r="A14" s="3" t="s">
        <v>161</v>
      </c>
      <c r="B14" s="4" t="s">
        <v>6</v>
      </c>
      <c r="C14" s="5">
        <v>6</v>
      </c>
      <c r="D14" s="6" t="s">
        <v>162</v>
      </c>
      <c r="E14" s="6" t="s">
        <v>163</v>
      </c>
      <c r="F14" s="32">
        <v>0</v>
      </c>
      <c r="G14" s="32">
        <v>0</v>
      </c>
      <c r="H14" s="32">
        <v>0</v>
      </c>
      <c r="I14" s="33">
        <f t="shared" si="0"/>
        <v>0</v>
      </c>
      <c r="J14" s="32">
        <v>0</v>
      </c>
      <c r="K14" s="32">
        <v>0</v>
      </c>
      <c r="L14" s="81">
        <v>0</v>
      </c>
      <c r="M14" s="79" t="e">
        <f t="shared" si="1"/>
        <v>#DIV/0!</v>
      </c>
    </row>
    <row r="15" spans="1:13" ht="78.75">
      <c r="A15" s="3" t="s">
        <v>164</v>
      </c>
      <c r="B15" s="4" t="s">
        <v>6</v>
      </c>
      <c r="C15" s="5">
        <v>6</v>
      </c>
      <c r="D15" s="6" t="s">
        <v>165</v>
      </c>
      <c r="E15" s="6" t="s">
        <v>166</v>
      </c>
      <c r="F15" s="32">
        <v>35</v>
      </c>
      <c r="G15" s="32">
        <v>0</v>
      </c>
      <c r="H15" s="32">
        <v>0</v>
      </c>
      <c r="I15" s="33">
        <f t="shared" si="0"/>
        <v>35</v>
      </c>
      <c r="J15" s="32">
        <v>35</v>
      </c>
      <c r="K15" s="32">
        <v>0</v>
      </c>
      <c r="L15" s="81">
        <v>0</v>
      </c>
      <c r="M15" s="79" t="e">
        <f t="shared" si="1"/>
        <v>#DIV/0!</v>
      </c>
    </row>
    <row r="16" spans="1:13" ht="78.75">
      <c r="A16" s="3" t="s">
        <v>167</v>
      </c>
      <c r="B16" s="4" t="s">
        <v>6</v>
      </c>
      <c r="C16" s="5">
        <v>6</v>
      </c>
      <c r="D16" s="6" t="s">
        <v>168</v>
      </c>
      <c r="E16" s="6" t="s">
        <v>169</v>
      </c>
      <c r="F16" s="32">
        <v>0</v>
      </c>
      <c r="G16" s="32">
        <v>25</v>
      </c>
      <c r="H16" s="32">
        <v>0</v>
      </c>
      <c r="I16" s="33">
        <f t="shared" si="0"/>
        <v>25</v>
      </c>
      <c r="J16" s="32">
        <v>25</v>
      </c>
      <c r="K16" s="32">
        <v>0</v>
      </c>
      <c r="L16" s="81">
        <v>0</v>
      </c>
      <c r="M16" s="79" t="e">
        <f t="shared" si="1"/>
        <v>#DIV/0!</v>
      </c>
    </row>
    <row r="17" spans="1:13" ht="31.5">
      <c r="A17" s="36" t="s">
        <v>172</v>
      </c>
      <c r="B17" s="10" t="s">
        <v>29</v>
      </c>
      <c r="C17" s="12">
        <v>6</v>
      </c>
      <c r="D17" s="11" t="s">
        <v>63</v>
      </c>
      <c r="E17" s="11" t="s">
        <v>117</v>
      </c>
      <c r="F17" s="32">
        <v>0</v>
      </c>
      <c r="G17" s="32">
        <v>31</v>
      </c>
      <c r="H17" s="32">
        <v>0</v>
      </c>
      <c r="I17" s="33">
        <f t="shared" si="0"/>
        <v>31</v>
      </c>
      <c r="J17" s="32">
        <v>31</v>
      </c>
      <c r="K17" s="32">
        <v>0</v>
      </c>
      <c r="L17" s="81"/>
      <c r="M17" s="79" t="e">
        <f t="shared" si="1"/>
        <v>#DIV/0!</v>
      </c>
    </row>
    <row r="18" spans="1:13" ht="31.5">
      <c r="A18" s="12" t="s">
        <v>173</v>
      </c>
      <c r="B18" s="10" t="s">
        <v>29</v>
      </c>
      <c r="C18" s="12">
        <v>6</v>
      </c>
      <c r="D18" s="11" t="s">
        <v>174</v>
      </c>
      <c r="E18" s="11" t="s">
        <v>66</v>
      </c>
      <c r="F18" s="32">
        <v>0</v>
      </c>
      <c r="G18" s="32">
        <v>31</v>
      </c>
      <c r="H18" s="32">
        <v>0</v>
      </c>
      <c r="I18" s="33">
        <f t="shared" si="0"/>
        <v>31</v>
      </c>
      <c r="J18" s="32">
        <v>31</v>
      </c>
      <c r="K18" s="32">
        <v>0</v>
      </c>
      <c r="L18" s="81">
        <v>0</v>
      </c>
      <c r="M18" s="79" t="e">
        <f t="shared" si="1"/>
        <v>#DIV/0!</v>
      </c>
    </row>
    <row r="19" spans="1:13" ht="47.25">
      <c r="A19" s="9" t="s">
        <v>175</v>
      </c>
      <c r="B19" s="10" t="s">
        <v>29</v>
      </c>
      <c r="C19" s="9">
        <v>6</v>
      </c>
      <c r="D19" s="11" t="s">
        <v>138</v>
      </c>
      <c r="E19" s="11" t="s">
        <v>139</v>
      </c>
      <c r="F19" s="32">
        <v>0</v>
      </c>
      <c r="G19" s="32">
        <v>16</v>
      </c>
      <c r="H19" s="32">
        <v>0</v>
      </c>
      <c r="I19" s="33">
        <f t="shared" si="0"/>
        <v>16</v>
      </c>
      <c r="J19" s="32">
        <v>0</v>
      </c>
      <c r="K19" s="32">
        <v>0</v>
      </c>
      <c r="L19" s="81">
        <v>0</v>
      </c>
      <c r="M19" s="79" t="e">
        <f t="shared" si="1"/>
        <v>#DIV/0!</v>
      </c>
    </row>
    <row r="20" spans="1:13" ht="22.5">
      <c r="A20" s="124" t="s">
        <v>36</v>
      </c>
      <c r="B20" s="124"/>
      <c r="C20" s="124"/>
      <c r="D20" s="124"/>
      <c r="E20" s="124"/>
      <c r="F20" s="35">
        <f t="shared" ref="F20:L20" si="2">SUM(F5:F19)</f>
        <v>290</v>
      </c>
      <c r="G20" s="35">
        <f t="shared" si="2"/>
        <v>163</v>
      </c>
      <c r="H20" s="35">
        <f t="shared" si="2"/>
        <v>0</v>
      </c>
      <c r="I20" s="35">
        <f t="shared" si="2"/>
        <v>453</v>
      </c>
      <c r="J20" s="35">
        <f t="shared" si="2"/>
        <v>437</v>
      </c>
      <c r="K20" s="35">
        <f t="shared" si="2"/>
        <v>0</v>
      </c>
      <c r="L20" s="85">
        <f t="shared" si="2"/>
        <v>37</v>
      </c>
      <c r="M20" s="79">
        <f t="shared" ref="M20" si="3">J20/L20</f>
        <v>11.810810810810811</v>
      </c>
    </row>
    <row r="24" spans="1:13" s="1" customFormat="1" ht="60.75" customHeight="1">
      <c r="A24" s="18"/>
      <c r="B24" s="99" t="s">
        <v>327</v>
      </c>
      <c r="C24" s="99"/>
      <c r="D24" s="99"/>
      <c r="E24" s="99"/>
      <c r="F24" s="108"/>
      <c r="G24" s="108"/>
      <c r="H24" s="18"/>
      <c r="I24" s="100"/>
      <c r="J24" s="100"/>
      <c r="K24" s="100"/>
      <c r="L24" s="100"/>
    </row>
  </sheetData>
  <sheetProtection selectLockedCells="1"/>
  <mergeCells count="14">
    <mergeCell ref="M3:M4"/>
    <mergeCell ref="A2:L2"/>
    <mergeCell ref="F3:I3"/>
    <mergeCell ref="A20:E20"/>
    <mergeCell ref="B24:E24"/>
    <mergeCell ref="F24:G24"/>
    <mergeCell ref="I24:L24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opLeftCell="B1" zoomScale="64" zoomScaleNormal="64" workbookViewId="0">
      <selection activeCell="B22" sqref="B22:M24"/>
    </sheetView>
  </sheetViews>
  <sheetFormatPr defaultColWidth="9" defaultRowHeight="15"/>
  <cols>
    <col min="1" max="1" width="13.28515625" customWidth="1"/>
    <col min="2" max="2" width="14.7109375" customWidth="1"/>
    <col min="4" max="5" width="27.7109375" customWidth="1"/>
    <col min="6" max="12" width="15.7109375" customWidth="1"/>
    <col min="13" max="13" width="14.140625" customWidth="1"/>
  </cols>
  <sheetData>
    <row r="1" spans="1:13" ht="43.5" customHeight="1">
      <c r="A1" s="93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77"/>
    </row>
    <row r="2" spans="1:13" ht="77.25" customHeight="1">
      <c r="A2" s="101" t="s">
        <v>0</v>
      </c>
      <c r="B2" s="101" t="s">
        <v>1</v>
      </c>
      <c r="C2" s="102" t="s">
        <v>2</v>
      </c>
      <c r="D2" s="102" t="s">
        <v>3</v>
      </c>
      <c r="E2" s="101" t="s">
        <v>4</v>
      </c>
      <c r="F2" s="96"/>
      <c r="G2" s="96"/>
      <c r="H2" s="96"/>
      <c r="I2" s="97"/>
      <c r="J2" s="103" t="s">
        <v>38</v>
      </c>
      <c r="K2" s="103" t="s">
        <v>39</v>
      </c>
      <c r="L2" s="63" t="s">
        <v>40</v>
      </c>
      <c r="M2" s="129" t="s">
        <v>326</v>
      </c>
    </row>
    <row r="3" spans="1:13" ht="57.75" customHeight="1">
      <c r="A3" s="101"/>
      <c r="B3" s="101"/>
      <c r="C3" s="102"/>
      <c r="D3" s="102"/>
      <c r="E3" s="101"/>
      <c r="F3" s="2">
        <v>2017</v>
      </c>
      <c r="G3" s="2">
        <v>2018</v>
      </c>
      <c r="H3" s="2">
        <v>2019</v>
      </c>
      <c r="I3" s="2" t="s">
        <v>42</v>
      </c>
      <c r="J3" s="103"/>
      <c r="K3" s="103"/>
      <c r="L3" s="63" t="s">
        <v>325</v>
      </c>
      <c r="M3" s="128"/>
    </row>
    <row r="4" spans="1:13" ht="47.25">
      <c r="A4" s="3" t="s">
        <v>176</v>
      </c>
      <c r="B4" s="4" t="s">
        <v>6</v>
      </c>
      <c r="C4" s="19">
        <v>7</v>
      </c>
      <c r="D4" s="3" t="s">
        <v>142</v>
      </c>
      <c r="E4" s="3" t="s">
        <v>177</v>
      </c>
      <c r="F4" s="32">
        <v>28</v>
      </c>
      <c r="G4" s="32">
        <v>0</v>
      </c>
      <c r="H4" s="32">
        <v>0</v>
      </c>
      <c r="I4" s="33">
        <f>SUM(F4:H4)</f>
        <v>28</v>
      </c>
      <c r="J4" s="32">
        <v>28</v>
      </c>
      <c r="K4" s="32">
        <v>0</v>
      </c>
      <c r="L4" s="81">
        <v>29</v>
      </c>
      <c r="M4" s="79">
        <f>J4/L4</f>
        <v>0.96551724137931039</v>
      </c>
    </row>
    <row r="5" spans="1:13" ht="31.5">
      <c r="A5" s="3" t="s">
        <v>178</v>
      </c>
      <c r="B5" s="4" t="s">
        <v>6</v>
      </c>
      <c r="C5" s="19">
        <v>7</v>
      </c>
      <c r="D5" s="3" t="s">
        <v>121</v>
      </c>
      <c r="E5" s="3" t="s">
        <v>179</v>
      </c>
      <c r="F5" s="32">
        <v>37</v>
      </c>
      <c r="G5" s="32">
        <v>0</v>
      </c>
      <c r="H5" s="32">
        <v>0</v>
      </c>
      <c r="I5" s="33">
        <f t="shared" ref="I5:I18" si="0">SUM(F5:H5)</f>
        <v>37</v>
      </c>
      <c r="J5" s="32">
        <v>37</v>
      </c>
      <c r="K5" s="32">
        <v>0</v>
      </c>
      <c r="L5" s="81">
        <v>0</v>
      </c>
      <c r="M5" s="79" t="e">
        <f t="shared" ref="M5:M18" si="1">J5/L5</f>
        <v>#DIV/0!</v>
      </c>
    </row>
    <row r="6" spans="1:13" ht="31.5">
      <c r="A6" s="3" t="s">
        <v>178</v>
      </c>
      <c r="B6" s="4" t="s">
        <v>6</v>
      </c>
      <c r="C6" s="19">
        <v>7</v>
      </c>
      <c r="D6" s="3" t="s">
        <v>121</v>
      </c>
      <c r="E6" s="3" t="s">
        <v>180</v>
      </c>
      <c r="F6" s="32">
        <v>37</v>
      </c>
      <c r="G6" s="32">
        <v>0</v>
      </c>
      <c r="H6" s="32">
        <v>0</v>
      </c>
      <c r="I6" s="33">
        <f t="shared" si="0"/>
        <v>37</v>
      </c>
      <c r="J6" s="32">
        <v>37</v>
      </c>
      <c r="K6" s="32">
        <v>0</v>
      </c>
      <c r="L6" s="81">
        <v>0</v>
      </c>
      <c r="M6" s="79" t="e">
        <f t="shared" si="1"/>
        <v>#DIV/0!</v>
      </c>
    </row>
    <row r="7" spans="1:13" ht="47.25">
      <c r="A7" s="21" t="s">
        <v>181</v>
      </c>
      <c r="B7" s="4" t="s">
        <v>6</v>
      </c>
      <c r="C7" s="5">
        <v>7</v>
      </c>
      <c r="D7" s="22" t="s">
        <v>182</v>
      </c>
      <c r="E7" s="22" t="s">
        <v>183</v>
      </c>
      <c r="F7" s="32">
        <v>39</v>
      </c>
      <c r="G7" s="32">
        <v>0</v>
      </c>
      <c r="H7" s="32">
        <v>0</v>
      </c>
      <c r="I7" s="33">
        <f t="shared" si="0"/>
        <v>39</v>
      </c>
      <c r="J7" s="32">
        <v>39</v>
      </c>
      <c r="K7" s="32">
        <v>0</v>
      </c>
      <c r="L7" s="81">
        <v>0</v>
      </c>
      <c r="M7" s="79" t="e">
        <f t="shared" si="1"/>
        <v>#DIV/0!</v>
      </c>
    </row>
    <row r="8" spans="1:13" ht="47.25">
      <c r="A8" s="21" t="s">
        <v>181</v>
      </c>
      <c r="B8" s="4" t="s">
        <v>6</v>
      </c>
      <c r="C8" s="5">
        <v>7</v>
      </c>
      <c r="D8" s="22" t="s">
        <v>182</v>
      </c>
      <c r="E8" s="22" t="s">
        <v>184</v>
      </c>
      <c r="F8" s="32">
        <v>39</v>
      </c>
      <c r="G8" s="32">
        <v>0</v>
      </c>
      <c r="H8" s="32">
        <v>0</v>
      </c>
      <c r="I8" s="33">
        <f t="shared" si="0"/>
        <v>39</v>
      </c>
      <c r="J8" s="32">
        <v>39</v>
      </c>
      <c r="K8" s="32">
        <v>0</v>
      </c>
      <c r="L8" s="81">
        <v>0</v>
      </c>
      <c r="M8" s="79" t="e">
        <f t="shared" si="1"/>
        <v>#DIV/0!</v>
      </c>
    </row>
    <row r="9" spans="1:13" ht="47.25">
      <c r="A9" s="3" t="s">
        <v>186</v>
      </c>
      <c r="B9" s="4" t="s">
        <v>6</v>
      </c>
      <c r="C9" s="5">
        <v>7</v>
      </c>
      <c r="D9" s="6" t="s">
        <v>187</v>
      </c>
      <c r="E9" s="6" t="s">
        <v>188</v>
      </c>
      <c r="F9" s="32">
        <v>38</v>
      </c>
      <c r="G9" s="32">
        <v>0</v>
      </c>
      <c r="H9" s="32">
        <v>0</v>
      </c>
      <c r="I9" s="33">
        <f t="shared" si="0"/>
        <v>38</v>
      </c>
      <c r="J9" s="32">
        <v>38</v>
      </c>
      <c r="K9" s="32">
        <v>0</v>
      </c>
      <c r="L9" s="81">
        <v>0</v>
      </c>
      <c r="M9" s="79" t="e">
        <f t="shared" si="1"/>
        <v>#DIV/0!</v>
      </c>
    </row>
    <row r="10" spans="1:13" ht="78.75">
      <c r="A10" s="3" t="s">
        <v>189</v>
      </c>
      <c r="B10" s="4" t="s">
        <v>6</v>
      </c>
      <c r="C10" s="5">
        <v>7</v>
      </c>
      <c r="D10" s="6" t="s">
        <v>190</v>
      </c>
      <c r="E10" s="6" t="s">
        <v>191</v>
      </c>
      <c r="F10" s="32">
        <v>38</v>
      </c>
      <c r="G10" s="32">
        <v>0</v>
      </c>
      <c r="H10" s="32">
        <v>0</v>
      </c>
      <c r="I10" s="33">
        <f t="shared" si="0"/>
        <v>38</v>
      </c>
      <c r="J10" s="32">
        <v>38</v>
      </c>
      <c r="K10" s="32">
        <v>0</v>
      </c>
      <c r="L10" s="81">
        <v>0</v>
      </c>
      <c r="M10" s="79" t="e">
        <f t="shared" si="1"/>
        <v>#DIV/0!</v>
      </c>
    </row>
    <row r="11" spans="1:13" ht="31.5">
      <c r="A11" s="3" t="s">
        <v>192</v>
      </c>
      <c r="B11" s="4" t="s">
        <v>6</v>
      </c>
      <c r="C11" s="5">
        <v>7</v>
      </c>
      <c r="D11" s="23" t="s">
        <v>124</v>
      </c>
      <c r="E11" s="6" t="s">
        <v>193</v>
      </c>
      <c r="F11" s="32">
        <v>38</v>
      </c>
      <c r="G11" s="32">
        <v>0</v>
      </c>
      <c r="H11" s="32">
        <v>0</v>
      </c>
      <c r="I11" s="33">
        <f t="shared" si="0"/>
        <v>38</v>
      </c>
      <c r="J11" s="32">
        <v>38</v>
      </c>
      <c r="K11" s="32">
        <v>0</v>
      </c>
      <c r="L11" s="81">
        <v>0</v>
      </c>
      <c r="M11" s="79" t="e">
        <f t="shared" si="1"/>
        <v>#DIV/0!</v>
      </c>
    </row>
    <row r="12" spans="1:13" ht="63">
      <c r="A12" s="3" t="s">
        <v>194</v>
      </c>
      <c r="B12" s="4" t="s">
        <v>6</v>
      </c>
      <c r="C12" s="5">
        <v>7</v>
      </c>
      <c r="D12" s="6" t="s">
        <v>195</v>
      </c>
      <c r="E12" s="6" t="s">
        <v>196</v>
      </c>
      <c r="F12" s="32">
        <v>40</v>
      </c>
      <c r="G12" s="32">
        <v>0</v>
      </c>
      <c r="H12" s="32">
        <v>0</v>
      </c>
      <c r="I12" s="33">
        <f t="shared" si="0"/>
        <v>40</v>
      </c>
      <c r="J12" s="32">
        <v>40</v>
      </c>
      <c r="K12" s="32">
        <v>0</v>
      </c>
      <c r="L12" s="81">
        <v>0</v>
      </c>
      <c r="M12" s="79" t="e">
        <f t="shared" si="1"/>
        <v>#DIV/0!</v>
      </c>
    </row>
    <row r="13" spans="1:13" ht="21">
      <c r="A13" s="3" t="s">
        <v>197</v>
      </c>
      <c r="B13" s="4" t="s">
        <v>6</v>
      </c>
      <c r="C13" s="5" t="s">
        <v>198</v>
      </c>
      <c r="D13" s="6" t="s">
        <v>199</v>
      </c>
      <c r="E13" s="6" t="s">
        <v>200</v>
      </c>
      <c r="F13" s="32">
        <v>96</v>
      </c>
      <c r="G13" s="32">
        <v>0</v>
      </c>
      <c r="H13" s="32">
        <v>0</v>
      </c>
      <c r="I13" s="33">
        <f t="shared" si="0"/>
        <v>96</v>
      </c>
      <c r="J13" s="32">
        <v>96</v>
      </c>
      <c r="K13" s="32">
        <v>0</v>
      </c>
      <c r="L13" s="81">
        <v>0</v>
      </c>
      <c r="M13" s="79" t="e">
        <f t="shared" si="1"/>
        <v>#DIV/0!</v>
      </c>
    </row>
    <row r="14" spans="1:13" ht="47.25">
      <c r="A14" s="3" t="s">
        <v>201</v>
      </c>
      <c r="B14" s="4" t="s">
        <v>6</v>
      </c>
      <c r="C14" s="5">
        <v>7</v>
      </c>
      <c r="D14" s="23" t="s">
        <v>202</v>
      </c>
      <c r="E14" s="6" t="s">
        <v>203</v>
      </c>
      <c r="F14" s="32">
        <v>42</v>
      </c>
      <c r="G14" s="32">
        <v>0</v>
      </c>
      <c r="H14" s="32">
        <v>0</v>
      </c>
      <c r="I14" s="33">
        <f t="shared" si="0"/>
        <v>42</v>
      </c>
      <c r="J14" s="32">
        <v>42</v>
      </c>
      <c r="K14" s="32">
        <v>0</v>
      </c>
      <c r="L14" s="81">
        <v>0</v>
      </c>
      <c r="M14" s="79" t="e">
        <f t="shared" si="1"/>
        <v>#DIV/0!</v>
      </c>
    </row>
    <row r="15" spans="1:13" ht="47.25">
      <c r="A15" s="3" t="s">
        <v>204</v>
      </c>
      <c r="B15" s="4" t="s">
        <v>6</v>
      </c>
      <c r="C15" s="8">
        <v>7</v>
      </c>
      <c r="D15" s="3" t="s">
        <v>132</v>
      </c>
      <c r="E15" s="3" t="s">
        <v>205</v>
      </c>
      <c r="F15" s="32">
        <v>0</v>
      </c>
      <c r="G15" s="32">
        <v>32</v>
      </c>
      <c r="H15" s="32">
        <v>0</v>
      </c>
      <c r="I15" s="33">
        <f t="shared" si="0"/>
        <v>32</v>
      </c>
      <c r="J15" s="32">
        <v>32</v>
      </c>
      <c r="K15" s="32">
        <v>0</v>
      </c>
      <c r="L15" s="81">
        <v>0</v>
      </c>
      <c r="M15" s="79" t="e">
        <f t="shared" si="1"/>
        <v>#DIV/0!</v>
      </c>
    </row>
    <row r="16" spans="1:13" ht="31.5">
      <c r="A16" s="12" t="s">
        <v>206</v>
      </c>
      <c r="B16" s="24" t="s">
        <v>29</v>
      </c>
      <c r="C16" s="12">
        <v>7</v>
      </c>
      <c r="D16" s="11" t="s">
        <v>134</v>
      </c>
      <c r="E16" s="11" t="s">
        <v>170</v>
      </c>
      <c r="F16" s="32">
        <v>38</v>
      </c>
      <c r="G16" s="32">
        <v>0</v>
      </c>
      <c r="H16" s="32">
        <v>0</v>
      </c>
      <c r="I16" s="33">
        <f t="shared" si="0"/>
        <v>38</v>
      </c>
      <c r="J16" s="32">
        <v>38</v>
      </c>
      <c r="K16" s="32">
        <v>0</v>
      </c>
      <c r="L16" s="81">
        <v>0</v>
      </c>
      <c r="M16" s="79" t="e">
        <f t="shared" si="1"/>
        <v>#DIV/0!</v>
      </c>
    </row>
    <row r="17" spans="1:13" ht="31.5">
      <c r="A17" s="12" t="s">
        <v>206</v>
      </c>
      <c r="B17" s="24" t="s">
        <v>29</v>
      </c>
      <c r="C17" s="12">
        <v>7</v>
      </c>
      <c r="D17" s="11" t="s">
        <v>134</v>
      </c>
      <c r="E17" s="11" t="s">
        <v>207</v>
      </c>
      <c r="F17" s="32">
        <v>38</v>
      </c>
      <c r="G17" s="32">
        <v>0</v>
      </c>
      <c r="H17" s="32">
        <v>0</v>
      </c>
      <c r="I17" s="33">
        <f t="shared" si="0"/>
        <v>38</v>
      </c>
      <c r="J17" s="32">
        <v>38</v>
      </c>
      <c r="K17" s="32">
        <v>0</v>
      </c>
      <c r="L17" s="81">
        <v>0</v>
      </c>
      <c r="M17" s="79" t="e">
        <f t="shared" si="1"/>
        <v>#DIV/0!</v>
      </c>
    </row>
    <row r="18" spans="1:13" ht="21">
      <c r="A18" s="9" t="s">
        <v>208</v>
      </c>
      <c r="B18" s="24" t="s">
        <v>29</v>
      </c>
      <c r="C18" s="9">
        <v>7</v>
      </c>
      <c r="D18" s="11" t="s">
        <v>209</v>
      </c>
      <c r="E18" s="11" t="s">
        <v>210</v>
      </c>
      <c r="F18" s="32">
        <v>0</v>
      </c>
      <c r="G18" s="32">
        <v>30</v>
      </c>
      <c r="H18" s="32">
        <v>0</v>
      </c>
      <c r="I18" s="33">
        <f t="shared" si="0"/>
        <v>30</v>
      </c>
      <c r="J18" s="32">
        <v>30</v>
      </c>
      <c r="K18" s="32">
        <v>0</v>
      </c>
      <c r="L18" s="81">
        <v>0</v>
      </c>
      <c r="M18" s="79" t="e">
        <f t="shared" si="1"/>
        <v>#DIV/0!</v>
      </c>
    </row>
    <row r="19" spans="1:13" ht="31.5">
      <c r="A19" s="9" t="s">
        <v>211</v>
      </c>
      <c r="B19" s="24" t="s">
        <v>29</v>
      </c>
      <c r="C19" s="9">
        <v>7</v>
      </c>
      <c r="D19" s="11" t="s">
        <v>138</v>
      </c>
      <c r="E19" s="11" t="s">
        <v>139</v>
      </c>
      <c r="F19" s="32">
        <v>0</v>
      </c>
      <c r="G19" s="32">
        <v>32</v>
      </c>
      <c r="H19" s="32">
        <v>0</v>
      </c>
      <c r="I19" s="33">
        <f t="shared" ref="I19:I22" si="2">SUM(F19:H19)</f>
        <v>32</v>
      </c>
      <c r="J19" s="32">
        <v>32</v>
      </c>
      <c r="K19" s="32">
        <v>0</v>
      </c>
      <c r="L19" s="81"/>
      <c r="M19" s="79" t="e">
        <f t="shared" ref="M19:M22" si="3">J19/L19</f>
        <v>#DIV/0!</v>
      </c>
    </row>
    <row r="20" spans="1:13" ht="47.25">
      <c r="A20" s="26" t="s">
        <v>212</v>
      </c>
      <c r="B20" s="27" t="s">
        <v>69</v>
      </c>
      <c r="C20" s="30">
        <v>7</v>
      </c>
      <c r="D20" s="31" t="s">
        <v>140</v>
      </c>
      <c r="E20" s="31" t="s">
        <v>213</v>
      </c>
      <c r="F20" s="32">
        <v>0</v>
      </c>
      <c r="G20" s="32">
        <v>16</v>
      </c>
      <c r="H20" s="32">
        <v>0</v>
      </c>
      <c r="I20" s="33">
        <f t="shared" si="2"/>
        <v>16</v>
      </c>
      <c r="J20" s="32">
        <v>16</v>
      </c>
      <c r="K20" s="32">
        <v>0</v>
      </c>
      <c r="L20" s="81">
        <v>0</v>
      </c>
      <c r="M20" s="79" t="e">
        <f t="shared" si="3"/>
        <v>#DIV/0!</v>
      </c>
    </row>
    <row r="21" spans="1:13" ht="47.25">
      <c r="A21" s="26" t="s">
        <v>214</v>
      </c>
      <c r="B21" s="27" t="s">
        <v>69</v>
      </c>
      <c r="C21" s="30">
        <v>7</v>
      </c>
      <c r="D21" s="31" t="s">
        <v>215</v>
      </c>
      <c r="E21" s="31" t="s">
        <v>213</v>
      </c>
      <c r="F21" s="32">
        <v>0</v>
      </c>
      <c r="G21" s="32">
        <v>16</v>
      </c>
      <c r="H21" s="32">
        <v>0</v>
      </c>
      <c r="I21" s="33">
        <v>16</v>
      </c>
      <c r="J21" s="32">
        <v>16</v>
      </c>
      <c r="K21" s="32">
        <v>0</v>
      </c>
      <c r="L21" s="81">
        <v>0</v>
      </c>
      <c r="M21" s="79" t="e">
        <f t="shared" si="3"/>
        <v>#DIV/0!</v>
      </c>
    </row>
    <row r="22" spans="1:13" ht="22.5">
      <c r="A22" s="124" t="s">
        <v>36</v>
      </c>
      <c r="B22" s="124"/>
      <c r="C22" s="124"/>
      <c r="D22" s="124"/>
      <c r="E22" s="124"/>
      <c r="F22" s="35">
        <f>SUM(F4:F21)</f>
        <v>548</v>
      </c>
      <c r="G22" s="35">
        <f>SUM(G4:G21)</f>
        <v>126</v>
      </c>
      <c r="H22" s="35">
        <f>SUM(H4:H21)</f>
        <v>0</v>
      </c>
      <c r="I22" s="33">
        <f t="shared" si="2"/>
        <v>674</v>
      </c>
      <c r="J22" s="35">
        <f>SUM(J4:J21)</f>
        <v>674</v>
      </c>
      <c r="K22" s="35">
        <f>SUM(K4:K21)</f>
        <v>0</v>
      </c>
      <c r="L22" s="85">
        <f>SUM(L4:L21)</f>
        <v>29</v>
      </c>
      <c r="M22" s="79">
        <f t="shared" si="3"/>
        <v>23.241379310344829</v>
      </c>
    </row>
    <row r="26" spans="1:13" s="1" customFormat="1" ht="60.75" customHeight="1">
      <c r="A26" s="18"/>
      <c r="B26" s="99" t="s">
        <v>327</v>
      </c>
      <c r="C26" s="99"/>
      <c r="D26" s="99"/>
      <c r="E26" s="99"/>
      <c r="F26" s="108"/>
      <c r="G26" s="108"/>
      <c r="H26" s="18"/>
      <c r="I26" s="100"/>
      <c r="J26" s="100"/>
      <c r="K26" s="100"/>
      <c r="L26" s="100"/>
    </row>
  </sheetData>
  <sheetProtection selectLockedCells="1"/>
  <mergeCells count="14">
    <mergeCell ref="M2:M3"/>
    <mergeCell ref="A1:L1"/>
    <mergeCell ref="F2:I2"/>
    <mergeCell ref="A22:E22"/>
    <mergeCell ref="B26:E26"/>
    <mergeCell ref="F26:G26"/>
    <mergeCell ref="I26:L26"/>
    <mergeCell ref="A2:A3"/>
    <mergeCell ref="B2:B3"/>
    <mergeCell ref="C2:C3"/>
    <mergeCell ref="D2:D3"/>
    <mergeCell ref="E2:E3"/>
    <mergeCell ref="J2:J3"/>
    <mergeCell ref="K2:K3"/>
  </mergeCells>
  <conditionalFormatting sqref="A11">
    <cfRule type="duplicateValues" dxfId="0" priority="2" stopIfTrue="1"/>
  </conditionalFormatting>
  <pageMargins left="0.69930555555555596" right="0.69930555555555596" top="0.75" bottom="0.75" header="0.3" footer="0.3"/>
  <pageSetup paperSize="9" scale="44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zoomScale="60" zoomScaleNormal="60" workbookViewId="0">
      <selection activeCell="A20" sqref="A20:M22"/>
    </sheetView>
  </sheetViews>
  <sheetFormatPr defaultColWidth="9" defaultRowHeight="15"/>
  <cols>
    <col min="1" max="1" width="12" customWidth="1"/>
    <col min="2" max="2" width="16.28515625" customWidth="1"/>
    <col min="4" max="5" width="21.5703125" customWidth="1"/>
    <col min="6" max="12" width="15.7109375" customWidth="1"/>
    <col min="13" max="13" width="15.42578125" customWidth="1"/>
  </cols>
  <sheetData>
    <row r="1" spans="1:13" ht="42" customHeight="1">
      <c r="D1" s="70"/>
      <c r="E1" s="71" t="s">
        <v>324</v>
      </c>
    </row>
    <row r="2" spans="1:13" ht="20.25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77"/>
    </row>
    <row r="3" spans="1:13" ht="32.25" customHeight="1">
      <c r="A3" s="101" t="s">
        <v>0</v>
      </c>
      <c r="B3" s="101" t="s">
        <v>1</v>
      </c>
      <c r="C3" s="102" t="s">
        <v>2</v>
      </c>
      <c r="D3" s="102" t="s">
        <v>3</v>
      </c>
      <c r="E3" s="101" t="s">
        <v>4</v>
      </c>
      <c r="F3" s="96"/>
      <c r="G3" s="96"/>
      <c r="H3" s="96"/>
      <c r="I3" s="97"/>
      <c r="J3" s="103" t="s">
        <v>38</v>
      </c>
      <c r="K3" s="103" t="s">
        <v>39</v>
      </c>
      <c r="L3" s="64" t="s">
        <v>40</v>
      </c>
      <c r="M3" s="77"/>
    </row>
    <row r="4" spans="1:13" ht="79.5" customHeight="1">
      <c r="A4" s="101"/>
      <c r="B4" s="101"/>
      <c r="C4" s="102"/>
      <c r="D4" s="102"/>
      <c r="E4" s="101"/>
      <c r="F4" s="2">
        <v>2017</v>
      </c>
      <c r="G4" s="2">
        <v>2018</v>
      </c>
      <c r="H4" s="2">
        <v>2019</v>
      </c>
      <c r="I4" s="2" t="s">
        <v>42</v>
      </c>
      <c r="J4" s="103"/>
      <c r="K4" s="103"/>
      <c r="L4" s="13" t="s">
        <v>325</v>
      </c>
      <c r="M4" s="83" t="s">
        <v>326</v>
      </c>
    </row>
    <row r="5" spans="1:13" ht="47.25">
      <c r="A5" s="3" t="s">
        <v>216</v>
      </c>
      <c r="B5" s="4" t="s">
        <v>6</v>
      </c>
      <c r="C5" s="19">
        <v>8</v>
      </c>
      <c r="D5" s="3" t="s">
        <v>217</v>
      </c>
      <c r="E5" s="3" t="s">
        <v>218</v>
      </c>
      <c r="F5" s="32">
        <v>20</v>
      </c>
      <c r="G5" s="32">
        <v>0</v>
      </c>
      <c r="H5" s="32">
        <v>0</v>
      </c>
      <c r="I5" s="33">
        <f>SUM(F5:H5)</f>
        <v>20</v>
      </c>
      <c r="J5" s="32">
        <v>20</v>
      </c>
      <c r="K5" s="32">
        <v>0</v>
      </c>
      <c r="L5" s="32">
        <v>34</v>
      </c>
      <c r="M5" s="79">
        <f>J5/L5</f>
        <v>0.58823529411764708</v>
      </c>
    </row>
    <row r="6" spans="1:13" ht="47.25">
      <c r="A6" s="3" t="s">
        <v>219</v>
      </c>
      <c r="B6" s="4" t="s">
        <v>6</v>
      </c>
      <c r="C6" s="19">
        <v>8</v>
      </c>
      <c r="D6" s="3" t="s">
        <v>121</v>
      </c>
      <c r="E6" s="3" t="s">
        <v>220</v>
      </c>
      <c r="F6" s="32">
        <v>20</v>
      </c>
      <c r="G6" s="32">
        <v>0</v>
      </c>
      <c r="H6" s="32">
        <v>0</v>
      </c>
      <c r="I6" s="33">
        <f t="shared" ref="I6:I18" si="0">SUM(F6:H6)</f>
        <v>20</v>
      </c>
      <c r="J6" s="32">
        <v>0</v>
      </c>
      <c r="K6" s="32">
        <v>0</v>
      </c>
      <c r="L6" s="32">
        <v>0</v>
      </c>
      <c r="M6" s="79" t="e">
        <f t="shared" ref="M6:M18" si="1">J6/L6</f>
        <v>#DIV/0!</v>
      </c>
    </row>
    <row r="7" spans="1:13" ht="47.25">
      <c r="A7" s="3" t="s">
        <v>219</v>
      </c>
      <c r="B7" s="4" t="s">
        <v>6</v>
      </c>
      <c r="C7" s="19">
        <v>8</v>
      </c>
      <c r="D7" s="3" t="s">
        <v>121</v>
      </c>
      <c r="E7" s="3" t="s">
        <v>221</v>
      </c>
      <c r="F7" s="32">
        <v>20</v>
      </c>
      <c r="G7" s="32">
        <v>0</v>
      </c>
      <c r="H7" s="32">
        <v>0</v>
      </c>
      <c r="I7" s="33">
        <f t="shared" si="0"/>
        <v>20</v>
      </c>
      <c r="J7" s="32">
        <v>20</v>
      </c>
      <c r="K7" s="32">
        <v>0</v>
      </c>
      <c r="L7" s="32">
        <v>0</v>
      </c>
      <c r="M7" s="79" t="e">
        <f t="shared" si="1"/>
        <v>#DIV/0!</v>
      </c>
    </row>
    <row r="8" spans="1:13" ht="78.75">
      <c r="A8" s="21" t="s">
        <v>222</v>
      </c>
      <c r="B8" s="4" t="s">
        <v>6</v>
      </c>
      <c r="C8" s="5">
        <v>8</v>
      </c>
      <c r="D8" s="22" t="s">
        <v>182</v>
      </c>
      <c r="E8" s="22" t="s">
        <v>223</v>
      </c>
      <c r="F8" s="32">
        <v>18</v>
      </c>
      <c r="G8" s="32">
        <v>13</v>
      </c>
      <c r="H8" s="32">
        <v>0</v>
      </c>
      <c r="I8" s="33">
        <f t="shared" si="0"/>
        <v>31</v>
      </c>
      <c r="J8" s="32">
        <v>31</v>
      </c>
      <c r="K8" s="32">
        <v>0</v>
      </c>
      <c r="L8" s="32">
        <v>0</v>
      </c>
      <c r="M8" s="79" t="e">
        <f t="shared" si="1"/>
        <v>#DIV/0!</v>
      </c>
    </row>
    <row r="9" spans="1:13" ht="78.75">
      <c r="A9" s="21" t="s">
        <v>222</v>
      </c>
      <c r="B9" s="4" t="s">
        <v>6</v>
      </c>
      <c r="C9" s="5">
        <v>8</v>
      </c>
      <c r="D9" s="22" t="s">
        <v>182</v>
      </c>
      <c r="E9" s="22" t="s">
        <v>224</v>
      </c>
      <c r="F9" s="32">
        <v>18</v>
      </c>
      <c r="G9" s="32">
        <v>13</v>
      </c>
      <c r="H9" s="32">
        <v>0</v>
      </c>
      <c r="I9" s="33">
        <f t="shared" si="0"/>
        <v>31</v>
      </c>
      <c r="J9" s="32">
        <v>31</v>
      </c>
      <c r="K9" s="32">
        <v>0</v>
      </c>
      <c r="L9" s="32">
        <v>0</v>
      </c>
      <c r="M9" s="79" t="e">
        <f t="shared" si="1"/>
        <v>#DIV/0!</v>
      </c>
    </row>
    <row r="10" spans="1:13" ht="63">
      <c r="A10" s="3" t="s">
        <v>225</v>
      </c>
      <c r="B10" s="4" t="s">
        <v>6</v>
      </c>
      <c r="C10" s="5">
        <v>8</v>
      </c>
      <c r="D10" s="23" t="s">
        <v>185</v>
      </c>
      <c r="E10" s="6" t="s">
        <v>226</v>
      </c>
      <c r="F10" s="32">
        <v>18</v>
      </c>
      <c r="G10" s="32">
        <v>20</v>
      </c>
      <c r="H10" s="32">
        <v>0</v>
      </c>
      <c r="I10" s="33">
        <f t="shared" si="0"/>
        <v>38</v>
      </c>
      <c r="J10" s="32">
        <v>38</v>
      </c>
      <c r="K10" s="32">
        <v>0</v>
      </c>
      <c r="L10" s="32">
        <v>0</v>
      </c>
      <c r="M10" s="79" t="e">
        <f t="shared" si="1"/>
        <v>#DIV/0!</v>
      </c>
    </row>
    <row r="11" spans="1:13" ht="94.5">
      <c r="A11" s="3" t="s">
        <v>227</v>
      </c>
      <c r="B11" s="4" t="s">
        <v>6</v>
      </c>
      <c r="C11" s="5">
        <v>8</v>
      </c>
      <c r="D11" s="6" t="s">
        <v>228</v>
      </c>
      <c r="E11" s="6" t="s">
        <v>229</v>
      </c>
      <c r="F11" s="32">
        <v>20</v>
      </c>
      <c r="G11" s="32">
        <v>10</v>
      </c>
      <c r="H11" s="32">
        <v>0</v>
      </c>
      <c r="I11" s="33">
        <f t="shared" si="0"/>
        <v>30</v>
      </c>
      <c r="J11" s="32">
        <v>30</v>
      </c>
      <c r="K11" s="32">
        <v>0</v>
      </c>
      <c r="L11" s="32">
        <v>0</v>
      </c>
      <c r="M11" s="79" t="e">
        <f t="shared" si="1"/>
        <v>#DIV/0!</v>
      </c>
    </row>
    <row r="12" spans="1:13" ht="47.25">
      <c r="A12" s="3" t="s">
        <v>230</v>
      </c>
      <c r="B12" s="4" t="s">
        <v>6</v>
      </c>
      <c r="C12" s="5">
        <v>8</v>
      </c>
      <c r="D12" s="23" t="s">
        <v>124</v>
      </c>
      <c r="E12" s="6" t="s">
        <v>231</v>
      </c>
      <c r="F12" s="32">
        <v>20</v>
      </c>
      <c r="G12" s="32">
        <v>16</v>
      </c>
      <c r="H12" s="32">
        <v>0</v>
      </c>
      <c r="I12" s="33">
        <f t="shared" si="0"/>
        <v>36</v>
      </c>
      <c r="J12" s="32">
        <v>36</v>
      </c>
      <c r="K12" s="32">
        <v>0</v>
      </c>
      <c r="L12" s="32">
        <v>0</v>
      </c>
      <c r="M12" s="79" t="e">
        <f t="shared" si="1"/>
        <v>#DIV/0!</v>
      </c>
    </row>
    <row r="13" spans="1:13" ht="78.75">
      <c r="A13" s="3" t="s">
        <v>233</v>
      </c>
      <c r="B13" s="4" t="s">
        <v>6</v>
      </c>
      <c r="C13" s="5">
        <v>8</v>
      </c>
      <c r="D13" s="6" t="s">
        <v>195</v>
      </c>
      <c r="E13" s="6" t="s">
        <v>232</v>
      </c>
      <c r="F13" s="32">
        <v>20</v>
      </c>
      <c r="G13" s="32">
        <v>15</v>
      </c>
      <c r="H13" s="32">
        <v>0</v>
      </c>
      <c r="I13" s="33">
        <f t="shared" si="0"/>
        <v>35</v>
      </c>
      <c r="J13" s="32">
        <v>35</v>
      </c>
      <c r="K13" s="32">
        <v>0</v>
      </c>
      <c r="L13" s="32">
        <v>0</v>
      </c>
      <c r="M13" s="79" t="e">
        <f t="shared" si="1"/>
        <v>#DIV/0!</v>
      </c>
    </row>
    <row r="14" spans="1:13" ht="63">
      <c r="A14" s="3" t="s">
        <v>234</v>
      </c>
      <c r="B14" s="4" t="s">
        <v>6</v>
      </c>
      <c r="C14" s="8">
        <v>8</v>
      </c>
      <c r="D14" s="3" t="s">
        <v>132</v>
      </c>
      <c r="E14" s="3" t="s">
        <v>235</v>
      </c>
      <c r="F14" s="32">
        <v>0</v>
      </c>
      <c r="G14" s="32">
        <v>35</v>
      </c>
      <c r="H14" s="32">
        <v>0</v>
      </c>
      <c r="I14" s="33">
        <f t="shared" si="0"/>
        <v>35</v>
      </c>
      <c r="J14" s="32">
        <v>35</v>
      </c>
      <c r="K14" s="32">
        <v>0</v>
      </c>
      <c r="L14" s="32">
        <v>0</v>
      </c>
      <c r="M14" s="79" t="e">
        <f t="shared" si="1"/>
        <v>#DIV/0!</v>
      </c>
    </row>
    <row r="15" spans="1:13" ht="47.25">
      <c r="A15" s="12" t="s">
        <v>236</v>
      </c>
      <c r="B15" s="24" t="s">
        <v>29</v>
      </c>
      <c r="C15" s="12">
        <v>8</v>
      </c>
      <c r="D15" s="11" t="s">
        <v>134</v>
      </c>
      <c r="E15" s="11" t="s">
        <v>170</v>
      </c>
      <c r="F15" s="32">
        <v>0</v>
      </c>
      <c r="G15" s="32">
        <v>35</v>
      </c>
      <c r="H15" s="32">
        <v>0</v>
      </c>
      <c r="I15" s="33">
        <f t="shared" si="0"/>
        <v>35</v>
      </c>
      <c r="J15" s="32">
        <v>35</v>
      </c>
      <c r="K15" s="32">
        <v>0</v>
      </c>
      <c r="L15" s="32">
        <v>0</v>
      </c>
      <c r="M15" s="79" t="e">
        <f t="shared" si="1"/>
        <v>#DIV/0!</v>
      </c>
    </row>
    <row r="16" spans="1:13" ht="47.25">
      <c r="A16" s="12" t="s">
        <v>236</v>
      </c>
      <c r="B16" s="24" t="s">
        <v>29</v>
      </c>
      <c r="C16" s="12">
        <v>8</v>
      </c>
      <c r="D16" s="11" t="s">
        <v>134</v>
      </c>
      <c r="E16" s="11" t="s">
        <v>171</v>
      </c>
      <c r="F16" s="32">
        <v>0</v>
      </c>
      <c r="G16" s="32">
        <v>35</v>
      </c>
      <c r="H16" s="32">
        <v>0</v>
      </c>
      <c r="I16" s="33">
        <f t="shared" si="0"/>
        <v>35</v>
      </c>
      <c r="J16" s="32">
        <v>35</v>
      </c>
      <c r="K16" s="32">
        <v>0</v>
      </c>
      <c r="L16" s="32">
        <v>0</v>
      </c>
      <c r="M16" s="79" t="e">
        <f t="shared" si="1"/>
        <v>#DIV/0!</v>
      </c>
    </row>
    <row r="17" spans="1:13" ht="21">
      <c r="A17" s="9" t="s">
        <v>237</v>
      </c>
      <c r="B17" s="24" t="s">
        <v>29</v>
      </c>
      <c r="C17" s="9">
        <v>8</v>
      </c>
      <c r="D17" s="11" t="s">
        <v>209</v>
      </c>
      <c r="E17" s="11" t="s">
        <v>210</v>
      </c>
      <c r="F17" s="32">
        <v>0</v>
      </c>
      <c r="G17" s="32">
        <v>38</v>
      </c>
      <c r="H17" s="32">
        <v>0</v>
      </c>
      <c r="I17" s="33">
        <f t="shared" si="0"/>
        <v>38</v>
      </c>
      <c r="J17" s="32">
        <v>38</v>
      </c>
      <c r="K17" s="32">
        <v>0</v>
      </c>
      <c r="L17" s="32">
        <v>0</v>
      </c>
      <c r="M17" s="79" t="e">
        <f t="shared" si="1"/>
        <v>#DIV/0!</v>
      </c>
    </row>
    <row r="18" spans="1:13" ht="21">
      <c r="A18" s="9" t="s">
        <v>238</v>
      </c>
      <c r="B18" s="24" t="s">
        <v>29</v>
      </c>
      <c r="C18" s="9">
        <v>8</v>
      </c>
      <c r="D18" s="11" t="s">
        <v>239</v>
      </c>
      <c r="E18" s="11" t="s">
        <v>240</v>
      </c>
      <c r="F18" s="32">
        <v>0</v>
      </c>
      <c r="G18" s="32">
        <v>36</v>
      </c>
      <c r="H18" s="32">
        <v>0</v>
      </c>
      <c r="I18" s="33">
        <f t="shared" si="0"/>
        <v>36</v>
      </c>
      <c r="J18" s="32">
        <v>36</v>
      </c>
      <c r="K18" s="32"/>
      <c r="L18" s="32"/>
      <c r="M18" s="79" t="e">
        <f t="shared" si="1"/>
        <v>#DIV/0!</v>
      </c>
    </row>
    <row r="19" spans="1:13" ht="47.25">
      <c r="A19" s="9" t="s">
        <v>241</v>
      </c>
      <c r="B19" s="24" t="s">
        <v>29</v>
      </c>
      <c r="C19" s="9">
        <v>8</v>
      </c>
      <c r="D19" s="11" t="s">
        <v>138</v>
      </c>
      <c r="E19" s="11" t="s">
        <v>139</v>
      </c>
      <c r="F19" s="32">
        <v>0</v>
      </c>
      <c r="G19" s="32">
        <v>18</v>
      </c>
      <c r="H19" s="32">
        <v>0</v>
      </c>
      <c r="I19" s="33">
        <f t="shared" ref="I19:I21" si="2">SUM(F19:H19)</f>
        <v>18</v>
      </c>
      <c r="J19" s="32">
        <v>18</v>
      </c>
      <c r="K19" s="32">
        <v>0</v>
      </c>
      <c r="L19" s="32">
        <v>0</v>
      </c>
      <c r="M19" s="79" t="e">
        <f t="shared" ref="M19:M21" si="3">J19/L19</f>
        <v>#DIV/0!</v>
      </c>
    </row>
    <row r="20" spans="1:13" ht="63">
      <c r="A20" s="26" t="s">
        <v>243</v>
      </c>
      <c r="B20" s="27" t="s">
        <v>69</v>
      </c>
      <c r="C20" s="34">
        <v>8</v>
      </c>
      <c r="D20" s="31" t="s">
        <v>244</v>
      </c>
      <c r="E20" s="31" t="s">
        <v>242</v>
      </c>
      <c r="F20" s="32">
        <v>0</v>
      </c>
      <c r="G20" s="32">
        <v>35</v>
      </c>
      <c r="H20" s="32">
        <v>0</v>
      </c>
      <c r="I20" s="33">
        <f t="shared" si="2"/>
        <v>35</v>
      </c>
      <c r="J20" s="32">
        <v>35</v>
      </c>
      <c r="K20" s="32">
        <v>0</v>
      </c>
      <c r="L20" s="32">
        <v>0</v>
      </c>
      <c r="M20" s="79" t="e">
        <f t="shared" si="3"/>
        <v>#DIV/0!</v>
      </c>
    </row>
    <row r="21" spans="1:13" ht="22.5">
      <c r="A21" s="124" t="s">
        <v>36</v>
      </c>
      <c r="B21" s="124"/>
      <c r="C21" s="124"/>
      <c r="D21" s="124"/>
      <c r="E21" s="124"/>
      <c r="F21" s="35">
        <f>SUM(F5:F20)</f>
        <v>174</v>
      </c>
      <c r="G21" s="35">
        <f>SUM(G5:G20)</f>
        <v>319</v>
      </c>
      <c r="H21" s="35">
        <f>SUM(H5:H20)</f>
        <v>0</v>
      </c>
      <c r="I21" s="33">
        <f t="shared" si="2"/>
        <v>493</v>
      </c>
      <c r="J21" s="35">
        <f>SUM(J5:J20)</f>
        <v>473</v>
      </c>
      <c r="K21" s="35">
        <f>SUM(K5:K20)</f>
        <v>0</v>
      </c>
      <c r="L21" s="35">
        <f>SUM(L5:L20)</f>
        <v>34</v>
      </c>
      <c r="M21" s="79">
        <f t="shared" si="3"/>
        <v>13.911764705882353</v>
      </c>
    </row>
    <row r="22" spans="1:13">
      <c r="M22" s="86"/>
    </row>
    <row r="23" spans="1:13">
      <c r="M23" s="86"/>
    </row>
    <row r="25" spans="1:13" ht="27.75">
      <c r="A25" s="18"/>
      <c r="B25" s="99" t="s">
        <v>327</v>
      </c>
      <c r="C25" s="99"/>
      <c r="D25" s="99"/>
      <c r="E25" s="99"/>
      <c r="F25" s="108"/>
      <c r="G25" s="108"/>
      <c r="H25" s="18"/>
      <c r="I25" s="100"/>
      <c r="J25" s="100"/>
      <c r="K25" s="100"/>
      <c r="L25" s="100"/>
      <c r="M25" s="1"/>
    </row>
    <row r="33" spans="1:13" s="1" customFormat="1" ht="135" customHeight="1">
      <c r="A33"/>
      <c r="B33"/>
      <c r="C33"/>
      <c r="D33"/>
      <c r="E33"/>
      <c r="F33"/>
      <c r="G33"/>
      <c r="H33"/>
      <c r="I33"/>
      <c r="J33"/>
      <c r="K33"/>
      <c r="L33"/>
      <c r="M33"/>
    </row>
  </sheetData>
  <sheetProtection selectLockedCells="1"/>
  <mergeCells count="13">
    <mergeCell ref="A2:L2"/>
    <mergeCell ref="F3:I3"/>
    <mergeCell ref="A21:E21"/>
    <mergeCell ref="B25:E25"/>
    <mergeCell ref="F25:G25"/>
    <mergeCell ref="I25:L25"/>
    <mergeCell ref="A3:A4"/>
    <mergeCell ref="B3:B4"/>
    <mergeCell ref="C3:C4"/>
    <mergeCell ref="D3:D4"/>
    <mergeCell ref="E3:E4"/>
    <mergeCell ref="J3:J4"/>
    <mergeCell ref="K3:K4"/>
  </mergeCells>
  <pageMargins left="0.69930555555555596" right="0.69930555555555596" top="0.75" bottom="0.75" header="0.3" footer="0.3"/>
  <pageSetup paperSize="9" scale="4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zoomScale="60" zoomScaleNormal="60" workbookViewId="0">
      <selection activeCell="J16" sqref="J16"/>
    </sheetView>
  </sheetViews>
  <sheetFormatPr defaultColWidth="9" defaultRowHeight="15"/>
  <cols>
    <col min="1" max="1" width="10.5703125" customWidth="1"/>
    <col min="2" max="2" width="18.7109375" customWidth="1"/>
    <col min="4" max="5" width="21.42578125" customWidth="1"/>
    <col min="6" max="12" width="15.7109375" customWidth="1"/>
    <col min="13" max="13" width="17.140625" customWidth="1"/>
  </cols>
  <sheetData>
    <row r="1" spans="1:13" ht="50.25" customHeight="1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7"/>
    </row>
    <row r="2" spans="1:13" ht="54.75" customHeight="1">
      <c r="A2" s="101" t="s">
        <v>0</v>
      </c>
      <c r="B2" s="101" t="s">
        <v>1</v>
      </c>
      <c r="C2" s="102" t="s">
        <v>2</v>
      </c>
      <c r="D2" s="102" t="s">
        <v>3</v>
      </c>
      <c r="E2" s="101" t="s">
        <v>4</v>
      </c>
      <c r="F2" s="96"/>
      <c r="G2" s="96"/>
      <c r="H2" s="96"/>
      <c r="I2" s="97"/>
      <c r="J2" s="103" t="s">
        <v>38</v>
      </c>
      <c r="K2" s="103" t="s">
        <v>39</v>
      </c>
      <c r="L2" s="64" t="s">
        <v>40</v>
      </c>
      <c r="M2" s="131" t="s">
        <v>326</v>
      </c>
    </row>
    <row r="3" spans="1:13" ht="78.75" customHeight="1">
      <c r="A3" s="101"/>
      <c r="B3" s="101"/>
      <c r="C3" s="102"/>
      <c r="D3" s="102"/>
      <c r="E3" s="101"/>
      <c r="F3" s="2">
        <v>2017</v>
      </c>
      <c r="G3" s="2">
        <v>2018</v>
      </c>
      <c r="H3" s="2">
        <v>2019</v>
      </c>
      <c r="I3" s="2" t="s">
        <v>42</v>
      </c>
      <c r="J3" s="103"/>
      <c r="K3" s="103"/>
      <c r="L3" s="13" t="s">
        <v>43</v>
      </c>
      <c r="M3" s="132"/>
    </row>
    <row r="4" spans="1:13" ht="47.25">
      <c r="A4" s="3" t="s">
        <v>245</v>
      </c>
      <c r="B4" s="4" t="s">
        <v>6</v>
      </c>
      <c r="C4" s="19">
        <v>9</v>
      </c>
      <c r="D4" s="3" t="s">
        <v>246</v>
      </c>
      <c r="E4" s="3" t="s">
        <v>247</v>
      </c>
      <c r="F4" s="7">
        <v>28</v>
      </c>
      <c r="G4" s="7">
        <v>0</v>
      </c>
      <c r="H4" s="7">
        <v>0</v>
      </c>
      <c r="I4" s="14">
        <f>SUM(F4:H4)</f>
        <v>28</v>
      </c>
      <c r="J4" s="7">
        <v>28</v>
      </c>
      <c r="K4" s="7">
        <v>0</v>
      </c>
      <c r="L4" s="7">
        <v>34</v>
      </c>
      <c r="M4" s="79">
        <f>J4/L4</f>
        <v>0.82352941176470584</v>
      </c>
    </row>
    <row r="5" spans="1:13" ht="47.25">
      <c r="A5" s="3" t="s">
        <v>248</v>
      </c>
      <c r="B5" s="4" t="s">
        <v>6</v>
      </c>
      <c r="C5" s="19">
        <v>9</v>
      </c>
      <c r="D5" s="3" t="s">
        <v>249</v>
      </c>
      <c r="E5" s="3" t="s">
        <v>250</v>
      </c>
      <c r="F5" s="7">
        <v>28</v>
      </c>
      <c r="G5" s="7">
        <v>0</v>
      </c>
      <c r="H5" s="7">
        <v>0</v>
      </c>
      <c r="I5" s="14">
        <f t="shared" ref="I5:I15" si="0">SUM(F5:H5)</f>
        <v>28</v>
      </c>
      <c r="J5" s="7">
        <v>28</v>
      </c>
      <c r="K5" s="7">
        <v>0</v>
      </c>
      <c r="L5" s="7">
        <v>0</v>
      </c>
      <c r="M5" s="79" t="e">
        <f t="shared" ref="M5:M15" si="1">J5/L5</f>
        <v>#DIV/0!</v>
      </c>
    </row>
    <row r="6" spans="1:13" ht="47.25">
      <c r="A6" s="3" t="s">
        <v>248</v>
      </c>
      <c r="B6" s="4" t="s">
        <v>6</v>
      </c>
      <c r="C6" s="19">
        <v>9</v>
      </c>
      <c r="D6" s="3" t="s">
        <v>249</v>
      </c>
      <c r="E6" s="3" t="s">
        <v>251</v>
      </c>
      <c r="F6" s="7">
        <v>28</v>
      </c>
      <c r="G6" s="7">
        <v>0</v>
      </c>
      <c r="H6" s="7">
        <v>0</v>
      </c>
      <c r="I6" s="14">
        <f t="shared" si="0"/>
        <v>28</v>
      </c>
      <c r="J6" s="7">
        <v>0</v>
      </c>
      <c r="K6" s="7">
        <v>0</v>
      </c>
      <c r="L6" s="7">
        <v>0</v>
      </c>
      <c r="M6" s="79" t="e">
        <f t="shared" si="1"/>
        <v>#DIV/0!</v>
      </c>
    </row>
    <row r="7" spans="1:13" ht="78.75">
      <c r="A7" s="21" t="s">
        <v>252</v>
      </c>
      <c r="B7" s="4" t="s">
        <v>6</v>
      </c>
      <c r="C7" s="5">
        <v>9</v>
      </c>
      <c r="D7" s="22" t="s">
        <v>253</v>
      </c>
      <c r="E7" s="22" t="s">
        <v>254</v>
      </c>
      <c r="F7" s="7">
        <v>30</v>
      </c>
      <c r="G7" s="7">
        <v>0</v>
      </c>
      <c r="H7" s="7">
        <v>3</v>
      </c>
      <c r="I7" s="14">
        <f t="shared" si="0"/>
        <v>33</v>
      </c>
      <c r="J7" s="7">
        <v>33</v>
      </c>
      <c r="K7" s="7">
        <v>0</v>
      </c>
      <c r="L7" s="7">
        <v>0</v>
      </c>
      <c r="M7" s="79" t="e">
        <f t="shared" si="1"/>
        <v>#DIV/0!</v>
      </c>
    </row>
    <row r="8" spans="1:13" ht="78.75">
      <c r="A8" s="21" t="s">
        <v>252</v>
      </c>
      <c r="B8" s="4" t="s">
        <v>6</v>
      </c>
      <c r="C8" s="5">
        <v>9</v>
      </c>
      <c r="D8" s="22" t="s">
        <v>253</v>
      </c>
      <c r="E8" s="22" t="s">
        <v>255</v>
      </c>
      <c r="F8" s="7">
        <v>30</v>
      </c>
      <c r="G8" s="7">
        <v>0</v>
      </c>
      <c r="H8" s="7">
        <v>3</v>
      </c>
      <c r="I8" s="14">
        <f t="shared" si="0"/>
        <v>33</v>
      </c>
      <c r="J8" s="7">
        <v>33</v>
      </c>
      <c r="K8" s="7">
        <v>0</v>
      </c>
      <c r="L8" s="7">
        <v>0</v>
      </c>
      <c r="M8" s="79" t="e">
        <f t="shared" si="1"/>
        <v>#DIV/0!</v>
      </c>
    </row>
    <row r="9" spans="1:13" ht="63">
      <c r="A9" s="3" t="s">
        <v>256</v>
      </c>
      <c r="B9" s="4" t="s">
        <v>6</v>
      </c>
      <c r="C9" s="5">
        <v>9</v>
      </c>
      <c r="D9" s="23" t="s">
        <v>257</v>
      </c>
      <c r="E9" s="6" t="s">
        <v>258</v>
      </c>
      <c r="F9" s="7">
        <v>28</v>
      </c>
      <c r="G9" s="7">
        <v>0</v>
      </c>
      <c r="H9" s="7">
        <v>0</v>
      </c>
      <c r="I9" s="14">
        <f t="shared" si="0"/>
        <v>28</v>
      </c>
      <c r="J9" s="7">
        <v>28</v>
      </c>
      <c r="K9" s="7">
        <v>0</v>
      </c>
      <c r="L9" s="7">
        <v>0</v>
      </c>
      <c r="M9" s="79" t="e">
        <f t="shared" si="1"/>
        <v>#DIV/0!</v>
      </c>
    </row>
    <row r="10" spans="1:13" ht="47.25">
      <c r="A10" s="3" t="s">
        <v>259</v>
      </c>
      <c r="B10" s="4" t="s">
        <v>6</v>
      </c>
      <c r="C10" s="5">
        <v>9</v>
      </c>
      <c r="D10" s="6" t="s">
        <v>260</v>
      </c>
      <c r="E10" s="6" t="s">
        <v>261</v>
      </c>
      <c r="F10" s="7">
        <v>40</v>
      </c>
      <c r="G10" s="7">
        <v>0</v>
      </c>
      <c r="H10" s="7">
        <v>0</v>
      </c>
      <c r="I10" s="14">
        <f t="shared" si="0"/>
        <v>40</v>
      </c>
      <c r="J10" s="7">
        <v>40</v>
      </c>
      <c r="K10" s="7">
        <v>0</v>
      </c>
      <c r="L10" s="7">
        <v>0</v>
      </c>
      <c r="M10" s="79" t="e">
        <f t="shared" si="1"/>
        <v>#DIV/0!</v>
      </c>
    </row>
    <row r="11" spans="1:13" ht="94.5">
      <c r="A11" s="3" t="s">
        <v>262</v>
      </c>
      <c r="B11" s="4" t="s">
        <v>6</v>
      </c>
      <c r="C11" s="5">
        <v>9</v>
      </c>
      <c r="D11" s="6" t="s">
        <v>263</v>
      </c>
      <c r="E11" s="6" t="s">
        <v>264</v>
      </c>
      <c r="F11" s="7">
        <v>30</v>
      </c>
      <c r="G11" s="7">
        <v>0</v>
      </c>
      <c r="H11" s="7">
        <v>5</v>
      </c>
      <c r="I11" s="14">
        <f t="shared" si="0"/>
        <v>35</v>
      </c>
      <c r="J11" s="7">
        <v>35</v>
      </c>
      <c r="K11" s="7">
        <v>0</v>
      </c>
      <c r="L11" s="7">
        <v>0</v>
      </c>
      <c r="M11" s="79" t="e">
        <f t="shared" si="1"/>
        <v>#DIV/0!</v>
      </c>
    </row>
    <row r="12" spans="1:13" ht="47.25">
      <c r="A12" s="3" t="s">
        <v>265</v>
      </c>
      <c r="B12" s="4" t="s">
        <v>6</v>
      </c>
      <c r="C12" s="5">
        <v>9</v>
      </c>
      <c r="D12" s="23" t="s">
        <v>124</v>
      </c>
      <c r="E12" s="6" t="s">
        <v>266</v>
      </c>
      <c r="F12" s="7">
        <v>40</v>
      </c>
      <c r="G12" s="7">
        <v>0</v>
      </c>
      <c r="H12" s="7">
        <v>0</v>
      </c>
      <c r="I12" s="14">
        <f t="shared" si="0"/>
        <v>40</v>
      </c>
      <c r="J12" s="7">
        <v>40</v>
      </c>
      <c r="K12" s="7">
        <v>0</v>
      </c>
      <c r="L12" s="7">
        <v>0</v>
      </c>
      <c r="M12" s="79" t="e">
        <f t="shared" si="1"/>
        <v>#DIV/0!</v>
      </c>
    </row>
    <row r="13" spans="1:13" ht="78.75">
      <c r="A13" s="3" t="s">
        <v>268</v>
      </c>
      <c r="B13" s="4" t="s">
        <v>6</v>
      </c>
      <c r="C13" s="5">
        <v>9</v>
      </c>
      <c r="D13" s="23" t="s">
        <v>269</v>
      </c>
      <c r="E13" s="6" t="s">
        <v>267</v>
      </c>
      <c r="F13" s="7">
        <v>30</v>
      </c>
      <c r="G13" s="7">
        <v>0</v>
      </c>
      <c r="H13" s="7">
        <v>5</v>
      </c>
      <c r="I13" s="14">
        <f t="shared" si="0"/>
        <v>35</v>
      </c>
      <c r="J13" s="7">
        <v>35</v>
      </c>
      <c r="K13" s="7">
        <v>0</v>
      </c>
      <c r="L13" s="7">
        <v>0</v>
      </c>
      <c r="M13" s="79" t="e">
        <f t="shared" si="1"/>
        <v>#DIV/0!</v>
      </c>
    </row>
    <row r="14" spans="1:13" ht="78.75">
      <c r="A14" s="3" t="s">
        <v>270</v>
      </c>
      <c r="B14" s="4" t="s">
        <v>6</v>
      </c>
      <c r="C14" s="5">
        <v>9</v>
      </c>
      <c r="D14" s="23" t="s">
        <v>271</v>
      </c>
      <c r="E14" s="6" t="s">
        <v>272</v>
      </c>
      <c r="F14" s="7">
        <v>0</v>
      </c>
      <c r="G14" s="7">
        <v>12</v>
      </c>
      <c r="H14" s="7">
        <v>22</v>
      </c>
      <c r="I14" s="14">
        <f t="shared" si="0"/>
        <v>34</v>
      </c>
      <c r="J14" s="7">
        <v>34</v>
      </c>
      <c r="K14" s="7">
        <v>0</v>
      </c>
      <c r="L14" s="7">
        <v>0</v>
      </c>
      <c r="M14" s="79" t="e">
        <f t="shared" si="1"/>
        <v>#DIV/0!</v>
      </c>
    </row>
    <row r="15" spans="1:13" ht="31.5">
      <c r="A15" s="9" t="s">
        <v>273</v>
      </c>
      <c r="B15" s="24" t="s">
        <v>29</v>
      </c>
      <c r="C15" s="9">
        <v>9</v>
      </c>
      <c r="D15" s="11" t="s">
        <v>274</v>
      </c>
      <c r="E15" s="11" t="s">
        <v>210</v>
      </c>
      <c r="F15" s="7">
        <v>0</v>
      </c>
      <c r="G15" s="7">
        <v>20</v>
      </c>
      <c r="H15" s="7">
        <v>10</v>
      </c>
      <c r="I15" s="14">
        <f t="shared" si="0"/>
        <v>30</v>
      </c>
      <c r="J15" s="7">
        <v>20</v>
      </c>
      <c r="K15" s="7">
        <v>0</v>
      </c>
      <c r="L15" s="7">
        <v>0</v>
      </c>
      <c r="M15" s="79" t="e">
        <f t="shared" si="1"/>
        <v>#DIV/0!</v>
      </c>
    </row>
    <row r="16" spans="1:13" ht="47.25">
      <c r="A16" s="26" t="s">
        <v>275</v>
      </c>
      <c r="B16" s="27" t="s">
        <v>69</v>
      </c>
      <c r="C16" s="28">
        <v>9</v>
      </c>
      <c r="D16" s="29" t="s">
        <v>140</v>
      </c>
      <c r="E16" s="29" t="s">
        <v>276</v>
      </c>
      <c r="F16" s="7">
        <v>0</v>
      </c>
      <c r="G16" s="7">
        <v>9</v>
      </c>
      <c r="H16" s="7">
        <v>0</v>
      </c>
      <c r="I16" s="14">
        <f t="shared" ref="I16:I18" si="2">SUM(F16:H16)</f>
        <v>9</v>
      </c>
      <c r="J16" s="7">
        <v>9</v>
      </c>
      <c r="K16" s="7">
        <v>0</v>
      </c>
      <c r="L16" s="7">
        <v>0</v>
      </c>
      <c r="M16" s="79" t="e">
        <f t="shared" ref="M16:M18" si="3">J16/L16</f>
        <v>#DIV/0!</v>
      </c>
    </row>
    <row r="17" spans="1:13" ht="63">
      <c r="A17" s="26" t="s">
        <v>277</v>
      </c>
      <c r="B17" s="27" t="s">
        <v>69</v>
      </c>
      <c r="C17" s="28">
        <v>9</v>
      </c>
      <c r="D17" s="29" t="s">
        <v>278</v>
      </c>
      <c r="E17" s="29" t="s">
        <v>276</v>
      </c>
      <c r="F17" s="7">
        <v>0</v>
      </c>
      <c r="G17" s="7">
        <v>9</v>
      </c>
      <c r="H17" s="7">
        <v>0</v>
      </c>
      <c r="I17" s="14">
        <f t="shared" si="2"/>
        <v>9</v>
      </c>
      <c r="J17" s="7">
        <v>9</v>
      </c>
      <c r="K17" s="7">
        <v>0</v>
      </c>
      <c r="L17" s="7">
        <v>0</v>
      </c>
      <c r="M17" s="79" t="e">
        <f t="shared" si="3"/>
        <v>#DIV/0!</v>
      </c>
    </row>
    <row r="18" spans="1:13" ht="22.5">
      <c r="A18" s="124" t="s">
        <v>36</v>
      </c>
      <c r="B18" s="124"/>
      <c r="C18" s="124"/>
      <c r="D18" s="124"/>
      <c r="E18" s="124"/>
      <c r="F18" s="17">
        <f>SUM(F4:F17)</f>
        <v>312</v>
      </c>
      <c r="G18" s="17">
        <f>SUM(G4:G17)</f>
        <v>50</v>
      </c>
      <c r="H18" s="17">
        <f>SUM(H4:H17)</f>
        <v>48</v>
      </c>
      <c r="I18" s="14">
        <f t="shared" si="2"/>
        <v>410</v>
      </c>
      <c r="J18" s="17">
        <f>SUM(J4:J17)</f>
        <v>372</v>
      </c>
      <c r="K18" s="17">
        <f>SUM(K4:K17)</f>
        <v>0</v>
      </c>
      <c r="L18" s="17">
        <f>SUM(L4:L17)</f>
        <v>34</v>
      </c>
      <c r="M18" s="79">
        <f t="shared" si="3"/>
        <v>10.941176470588236</v>
      </c>
    </row>
    <row r="19" spans="1:13">
      <c r="D19" t="s">
        <v>329</v>
      </c>
      <c r="E19" t="s">
        <v>330</v>
      </c>
    </row>
    <row r="20" spans="1:13" ht="21">
      <c r="H20" s="90">
        <v>35</v>
      </c>
      <c r="I20">
        <v>35</v>
      </c>
    </row>
    <row r="22" spans="1:13" s="1" customFormat="1" ht="99.95" customHeight="1">
      <c r="A22" s="18"/>
      <c r="B22" s="99" t="s">
        <v>327</v>
      </c>
      <c r="C22" s="99"/>
      <c r="D22" s="99"/>
      <c r="E22" s="99"/>
      <c r="F22" s="108"/>
      <c r="G22" s="108"/>
      <c r="H22" s="18"/>
      <c r="I22" s="100"/>
      <c r="J22" s="100"/>
      <c r="K22" s="100"/>
      <c r="L22" s="100"/>
    </row>
  </sheetData>
  <sheetProtection selectLockedCells="1"/>
  <mergeCells count="14">
    <mergeCell ref="M2:M3"/>
    <mergeCell ref="A1:L1"/>
    <mergeCell ref="F2:I2"/>
    <mergeCell ref="A18:E18"/>
    <mergeCell ref="B22:E22"/>
    <mergeCell ref="F22:G22"/>
    <mergeCell ref="I22:L22"/>
    <mergeCell ref="A2:A3"/>
    <mergeCell ref="B2:B3"/>
    <mergeCell ref="C2:C3"/>
    <mergeCell ref="D2:D3"/>
    <mergeCell ref="E2:E3"/>
    <mergeCell ref="J2:J3"/>
    <mergeCell ref="K2:K3"/>
  </mergeCells>
  <pageMargins left="0.69930555555555596" right="0.69930555555555596" top="0.75" bottom="0.75" header="0.3" footer="0.3"/>
  <pageSetup paperSize="9" scale="4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Аналитика 1кл</vt:lpstr>
      <vt:lpstr>Аналитика 2 кл</vt:lpstr>
      <vt:lpstr>Аналитика 3 кл </vt:lpstr>
      <vt:lpstr>Аналитика 4 кл</vt:lpstr>
      <vt:lpstr>Аналитика 5 кл </vt:lpstr>
      <vt:lpstr>Аналитика 6 кл</vt:lpstr>
      <vt:lpstr>Аналитика 7 кл </vt:lpstr>
      <vt:lpstr>Аналитика 8 кл </vt:lpstr>
      <vt:lpstr>Аналитика 9 кл </vt:lpstr>
      <vt:lpstr>Аналитика 10 кл 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2020-02-04T06:29:16Z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